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dilia.silva\Documents\1-Portugal 2020\1.NCA_2021\2.2-Site_IDR_operações_POSEUR\05-2022\"/>
    </mc:Choice>
  </mc:AlternateContent>
  <xr:revisionPtr revIDLastSave="0" documentId="13_ncr:1_{E2D03C82-97DB-443E-9148-A8B686EF013D}" xr6:coauthVersionLast="47" xr6:coauthVersionMax="47" xr10:uidLastSave="{00000000-0000-0000-0000-000000000000}"/>
  <bookViews>
    <workbookView xWindow="-108" yWindow="-108" windowWidth="30936" windowHeight="16896" xr2:uid="{00000000-000D-0000-FFFF-FFFF00000000}"/>
  </bookViews>
  <sheets>
    <sheet name="POSEUR_Projetos_RAM" sheetId="14" r:id="rId1"/>
  </sheets>
  <definedNames>
    <definedName name="_xlnm._FilterDatabase" localSheetId="0" hidden="1">POSEUR_Projetos_RAM!$A$5:$Q$5</definedName>
    <definedName name="_xlnm.Print_Area" localSheetId="0">POSEUR_Projetos_RAM!$A$1:$I$99</definedName>
    <definedName name="_xlnm.Print_Titles" localSheetId="0">POSEUR_Projetos_RAM!$1:$5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9" i="14" l="1"/>
  <c r="H99" i="14"/>
  <c r="G99" i="14"/>
</calcChain>
</file>

<file path=xl/sharedStrings.xml><?xml version="1.0" encoding="utf-8"?>
<sst xmlns="http://schemas.openxmlformats.org/spreadsheetml/2006/main" count="380" uniqueCount="210">
  <si>
    <t>Designação</t>
  </si>
  <si>
    <t>Elegível</t>
  </si>
  <si>
    <t>Total</t>
  </si>
  <si>
    <t>Montante Aprovado</t>
  </si>
  <si>
    <t>Fundo</t>
  </si>
  <si>
    <t>Data Aprovação</t>
  </si>
  <si>
    <t>Regularização e Canalização Ribeiras Fajã das Éguas, Pereira e Eirinha - Serra d'Água</t>
  </si>
  <si>
    <t>Regularização e Canalização Ribeiro do Monte, a montante do Largo da Fonte</t>
  </si>
  <si>
    <t>Regularização e Canalização da Ribeira da Tabua - 1ª Fase</t>
  </si>
  <si>
    <t>Reabilitação e Regularização da Ribeira de Santa Luzia - Troço urbano, km 0+386 ao km 1+860, e a reabilitação das obras de arte</t>
  </si>
  <si>
    <t>Reabilitação e Regularização da Ribeira de São João - Troço urbano de Montante, setores 5 a 14.</t>
  </si>
  <si>
    <t>Plano de Gestão dos Riscos de Inundações (PGRI) – Madeira</t>
  </si>
  <si>
    <t>Estação de Tratamento de Águas Residuais (ETAR) de Câmara de Lobos</t>
  </si>
  <si>
    <t>Recuperação e Ampliação da ETAR do Funchal</t>
  </si>
  <si>
    <t>Ampliação do Aproveitamento Hidroelétrico da Calheta</t>
  </si>
  <si>
    <t>Ações práticas e campanhas de sensibilização para a recolha seletiva de resíduos</t>
  </si>
  <si>
    <t>Reforço da recolha seletiva de resíduos no Concelho do Funchal</t>
  </si>
  <si>
    <t>Porto Moniz Embala+</t>
  </si>
  <si>
    <t>Otimização e Reforço da Rede de Recolha Seletiva da ARM</t>
  </si>
  <si>
    <t>Escarpas sobranceiras da Estrada Comandante Camacho de Freitas (entre a Socipamo e o Caminho dos Saltos) e Caminho dos Tornos</t>
  </si>
  <si>
    <t>Trabalhos preliminares de consolidação das vertentes sobranceiras da Rua Dom Ernesto Sena Oliveira e da Rua Dr. Pestana Júnior</t>
  </si>
  <si>
    <t>Trabalhos preliminares de consolidação da vertente a sul do Caminho do Cabeço dos Lombos</t>
  </si>
  <si>
    <t>Trabalhos preliminares de consolidação da escarpa sobranceira à Levada dos Moinhos e Rua 5 de Outubro</t>
  </si>
  <si>
    <t>Redimensionamento de Passagens Hidráulicas na ER 110 – Troço Santo António da Serra / Referta</t>
  </si>
  <si>
    <t>Descrição</t>
  </si>
  <si>
    <t>O projeto “Reforço da Recolha Seletiva de Resíduos no Concelho do Funchal” consiste em dotar o Município do Funchal com mais equipamentos de deposição seletiva e de recolha de resíduos recicláveis, reforçando desse modo a rede de recolha seletiva no concelho. Com a implementação das ações prevista no projeto, serão colocados contentores enterrados, que proporcionarão, reduzir os custos de recolha, aumentar a capacidade de deposição de resíduos, aumentar a taxa de reciclagem e tornar o local de deposição de resíduos num ambiente discreto, agradável e limpo. A recolha seletiva será reforçada com a aquisição de viaturas bi-fluxo, permitindo uma otimização do serviço de recolha e consequentemente um aumento da taxa de reciclagem. O reforço das Ecopapeleiras, em mais de 100 locais de deposição seletiva, permitirá diminuir a quantidade de resíduos indiferenciados encaminhados para incineração e aumentar os resíduos enviados para reciclagem, assim como o Reforço dos Oleões, irão permitir que os óleos alimentares usados sejam encaminhados para um destino final mais adequado.</t>
  </si>
  <si>
    <t>Beneficiário</t>
  </si>
  <si>
    <t>Radar Meteorológico da Região Autónoma da Madeira (RAM)</t>
  </si>
  <si>
    <t>O projeto consiste na criação de uma infraestrutura de armazenamento de energia elétrica, através da ampliação e transformação do Aproveitamento Hidroelétrico da Calheta num sistema reversível, que inclui a produção de energia elétrica e a captação, armazenamento e bombagem de água, visando reforçar a capacidade de receção da energia proveniente de fontes renováveis intermitentes no sistema elétrico isolado de pequena dimensão da Ilha da Madeira.</t>
  </si>
  <si>
    <t>Na RAM, as situações de inundações são originadas, por cheias rápidas, resultantes de episódios de precipitação muito intensa e concentrada, caracterizadas por um tempo de concentração reduzido - regime torrencial, sendo devastadoras, especialmente em áreas urbanizadas localizadas em leitos de cheias. A execução do PGRI irá definir medidas necessárias para reduzir as consequências das inundações.</t>
  </si>
  <si>
    <t xml:space="preserve">Os trabalhos a executar no talude são de uma forma geral os necessários para minimizar os riscos eminentes, compreendendo a remoção de material rochoso, de árvores calcinadas (parcialmente ou totalmente ardidas mas que ainda têm pequenos troços e raízes), limpeza de lixos e outros elementos que ofereçam perigo ao local. </t>
  </si>
  <si>
    <t>Os trabalhos a executar no talude são de uma forma geral os necessários para minimizar os riscos eminentes, compreendendo a remoção de material rochoso, de árvores calcinadas (parcialmente ou totalmente ardidas mas que ainda têm pequenos troços e raízes), limpeza de lixos e outros elementos que ofereçam perigo ao local.</t>
  </si>
  <si>
    <t>Pretende-se com esta operação a reformulação do sistema de tratamento das águas residuais que atualmente convergem para a ETAR de Câmara de Lobos, localizada a oeste do espigão rochoso que limita o porto de pesca natural daquela localidade. Esta reformulação torna-se necessária para que se atinja um nível de tratamento primário para as águas residuais, dando cumprimento às disposições preconizadas na Diretiva do Conselho n.º 91/271/CEE de 21 de maio, relativa às Águas Residuais Urbanas (DARU), e demais legislação nacional em vigor.
A solução técnica encontrada para a reformulação do atual sistema consiste na construção de uma nova ETAR, dotada de tratamento primário, no mesmo terrapleno onde se situa a ETAR atual, que para o efeito será ampliado e reforçada a sua proteção marítima. A descarga das águas residuais tratadas far-se-á no oceano, a 400m da costa, através de um exutor submarino.</t>
  </si>
  <si>
    <t>Unidade: euros</t>
  </si>
  <si>
    <t xml:space="preserve">Instalação de Sistema de Radar, constituído por: (1) torre metálica robusta ao peso, vento, poeira, areia, sal, vibração e raios; (2) um radar Doppler da faixa C com polarização dupla e capacidade de exploração remota em 4 terminais; (3) Gerador, cablagem elétrica e transformadores para alimentação dos equipamentos, para-raios e luzes de balizamento noturno, detetor de raios e vento no local; (4) infraestruturas de abrigo de equipamentos. </t>
  </si>
  <si>
    <t>A operação consiste numa intervenção de regularização e canalização de três pequenas linhas de água, na freguesia da Serra d'Água (um dos locais mais severamente afetados na última aluvião de 20 de fevereiro de 2010) numa extensão total aproximada de 537 metros (0,54 km).
Os trabalhos a executar consistem no essencial, na construção de muralhas de canalização de forma a garantir uma melhor proteção das zonas envolventes, na construção de travessões de regularização com alturas variáveis entre os 0,7 e 3,8 metros, de forma a mitigar a velocidade de escoamento, diminuindo o risco de erosão acentuada pelos caudais transportados e garantindo uma proteção às fundações dos muros de canalização.</t>
  </si>
  <si>
    <t xml:space="preserve">A operação visa a regularização de um troço do Ribeiro do Monte, através da construção de muralhas de canalização e de travessões de regularização que, de modo a evitar o transbordamento do curso de água e a diminuição da velocidade de escoamento. Estas intervenções concorrem para o objetivo estratégico de diminuir a perigosidade das aluviões e a vulnerabilidade de pessoas e bens potencialmente expostas. </t>
  </si>
  <si>
    <t xml:space="preserve">A operação consiste numa intervenção de regularização e de canalização de um troço da Ribeira da Tabua no sítio da Terças numa extensão total de cerca de 144 metros, o qual se localiza a montante de troço recentemente canalizado, no âmbito de obra concluída (Reconstrução da ER 227). 
Os trabalhos a realizar no âmbito da empreitada consistem, essencialmente, na construção de muralhas de canalização em ambas as margens da linha de água, de forma a garantir uma melhor proteção da sua zona envolvente, evitando transbordamentos. </t>
  </si>
  <si>
    <t>A operação tem como primordial objetivo a reformulação da atual ETAR do Funchal, com vista à obtenção de um nível de tratamento primário das águas residuais afluentes, em consonância com as disposições da Diretiva do Conselho n.º 91/271/CEE, de 21/05/1991, Diretiva das Águas Residuais Urbanas (DARU)  e com a legislação nacional em vigor.
A recuperação e ampliação da ETAR do Funchal revela-se essencial para a redução da poluição urbana nas massas de água, assegurando uma maior a proteção do ambiente em geral e das águas costeiras. 
Surge no sentido de dar resposta à ação intentada pela Comissão Europeia contra Portugal por incumprimento da Diretiva 91/271/CEE, na componente respeitante à ETAR do Funchal  (Processo n.º C 220/10, de 6 de maio de 2010).</t>
  </si>
  <si>
    <t>Projeto</t>
  </si>
  <si>
    <t xml:space="preserve">Apoiar a transição para uma economia com baixas emissões de carbono em todos os sectores </t>
  </si>
  <si>
    <t>Promover a adaptação às alterações climáticas e a prevenção e gestão de riscos</t>
  </si>
  <si>
    <t>Proteger o ambiente e promover a eficiência dos recursos</t>
  </si>
  <si>
    <t>Eixo Prioritário</t>
  </si>
  <si>
    <t xml:space="preserve">A operação consiste numa intervenção de reabilitação e regularização de um troço da Ribeira de Santa Luzia, no Concelho do Funchal, uma das principais ribeiras que atravessa a Cidade do Funchal. Numa das empreitadas, as obras a desenvolver visam a regularização e reperfilamento do leito da ribeira no troço em causa, integrando a construção de travessões hidráulicos de estabilização de leito, o reperfilamento da ribeira, a construção de muros de contenção escorados em betão armado, o alteamento de muros, o reforço de fundações e do paramento dos muros de canalização existentes e a substituição de quatro pontes condicionantes do escoamento hidráulico e/ou estruturalmente deficitárias. Numa outra empreitada distinta, proceder-se-á à reabilitação de 13 obras de arte sobre a ribeira, que não apresentando condicionantes de escoamento hidráulico, apresentam, no entanto, patologias derivados dos impactos sofridos na aluvião de 20 de fevereiro de 2010 e degradação dos seus equipamentos, que importa corrigir, em ordem a assegurar a sua segurança e prolongamento da sua vida útil. </t>
  </si>
  <si>
    <t>A operação consiste numa intervenção de reabilitação e regularização de um troço urbano da ribeira de São João (entre sensivelmente o Quartel de Bombeiros Voluntários do Funchal e o Campo de treinos do C.S. Marítimo), no Concelho do Funchal, uma das principais ribeiras que travessam a Cidade. 
Os principais trabalhos a realizar são os seguintes:
- Demolição e reconstrução de muros para correção do traçado, numa extensão aproximada de 1000 m;
- Reparação e construção de travessões de regularização;
- Alteamento de muros;
- Colocação de placas de proteção em zonas de curvas acentuadas na proximidade de estradas;
- Demolição e reconstrução de 3 pontes, para aumento das respetivas seções de vazão;
- Reabilitação e reparação de 8 pontes;
- Criação de rampas de acesso para limpezas e desassoreamento da ribeira.</t>
  </si>
  <si>
    <t>A operação, consiste sucintamente na execução do redimensionamento de passagens hidráulicas em betão armado, de muros de suporte em betão armado e em betão ciclópico, na reabilitação do sistema de drenagem na plataforma da estrada regional ER 110 e na execução de estrutura de pavimento flexível com acabamento em betão betuminoso nas zonas danificadas pelo temporal de 28 e 29 de novembro de 2013, alargando a capacidade de escoamento do leito de várias ribeiras nos Concelhos de Santa Cruz e Machico.</t>
  </si>
  <si>
    <t>As campanhas de educação ambiental visam sensibilizar e informar a população para o funcionamento do serviço municipal de gestão de resíduos, a política dos 3 R’s (Reduzir, Reutilizar e Reciclar), a correta utilização do ecoponto, a remoção dos diversos resíduos e o Regulamento de Resíduos Sólidos e de Comportamentos Poluentes no Concelho do Funchal (RRSCP). De realçar ainda a importância da redução, reciclagem e valorização de resíduos, enquanto elementos centrais de uma política de resíduos que assume a necessidade de preservar recursos naturais e limitar efeitos no ambiente e saúde pública. Estas campanhas de sensibilização e de educação ambiental serão dirigidas para a população em geral através da instalação de placas informativas, colocação de autocolantes apelativos nos diferentes tipos de contentores, divulgação de “outdoors” apelativos, etc, apostando também, na divulgação porta a porta, em escolas, em Centros Comunitários, nas Juntas de Freguesia, nos bairros sociais, etc. utilizando para isso instrumentos mais básicos e atrativos para todas as idades.</t>
  </si>
  <si>
    <t>O projeto prevê criar uma campanha global de sensibilização para a separação seletiva de resíduos e utilização dos ecopontos colocados no Concelho do Porto Moniz, quer para os residentes, quer para os mais de 500.000 visitantes anuais que são os principais poluidores e utilizadores das infraestruturas de RU do concelho. Esta campanha irá orientar a mobilização dos vários agentes socioeconómicos do concelho, desde escolas, comércio, agentes culturais e desportivos, privilegiando-se a atuação a montante na gestão dos resíduos e incluindo a participação do cidadão nestes projetos, agindo cirurgicamente nos 1000 fogos particulares e cerca de 100 unidades comerciais, industriais e agrícolas através de ações de comunicação direcionadas e sistematizadas.</t>
  </si>
  <si>
    <t>A presente operação é composta por 6 ações, complementares entre si, a implementar na área geográfica coincidente com os cinco municípios aderentes ao Sistema Multimunicipal de Águas e Resíduos concessionado à ARM, S.A.:
Ação 1 - Contentores subterrâneos para recolha de Resíduos Sólidos Urbanos;
Ação 2 - Aquisição de uma viatura para reforço da Recolha Seletiva na Ilha do Porto Santo;
Ação 3 - Aquisição de Contentores para a Rede de Recolha Seletiva de Óleos Alimentares usados (OUA);
Ação 4 - Otimização do Sistema de Transporte de Recicláveis entre Ecocentros e grandes produtores;
Ação 5 - Implementação de um Projeto Piloto de compostagem doméstica na Ilha do Porto Santo;
Ação 6 - Campanhas de sensibilização. As campanhas de sensibilização que se pretendem desenvolver são relativamente abrangentes, e com a sua realização pretende-se informar, sensibilizar e ajudar a esclarecer as populações sobre as melhores práticas ambientais, tendo como objetivo divulgar alguns dos serviços desenvolvidos pela ARM, como sejam, relativos à recolha de resíduos verdes e monos, recolha de óleos alimentares usados, e separação seletiva de resíduos de embalagens e orgânicos.</t>
  </si>
  <si>
    <t>Regularização e Canalização da Ribeira da Corujeira (2ª Fase) - Monte</t>
  </si>
  <si>
    <t>O projeto consiste na regularização e canalização do troço da Ribeira da Corujeira, incluindo a construção de travessões de regularização e de muralhas de betão ciclópico e a execução de passagens hidráulicas, numa extensão aproximada de 450 metros, no troço entre a Estrada da Corujeira e o Caminho dos Tornos, dando sequência ao troço anteriormente canalizado entre o Caminho do Cabeço dos Lombos e o Caminho da Corujeira.
A operação contribuirá para a consecução dos objetivos de prevenção e gestão de riscos das ribeiras da Ilha da Madeira, na medida em que permitirá a atenuação da vulnerabilidade de uma área exposta a riscos de cheias e aluviões, reforçando assim a segurança de pessoas e bens.</t>
  </si>
  <si>
    <t>Reforço da capacidade de resposta e controlo dos incêndios florestais no Concelho do Funchal</t>
  </si>
  <si>
    <t>O projeto consiste em dotar o Município do Funchal com equipamentos de combate a incêndios florestais vocacionados para a intervenção na interface que separa a área urbanizada da área florestal, aumentando a capacidade de manutenção das operações de prevenção e combate e minimizando as baixas entre a população e os prejuízos no edificado. Acessoriamente conseguir-se-ão benefícios indiretos para o ambiente e, fundamentalmente, para a preservação da paisagem natural e rural tão caraterística das zonas altas do Concelho.</t>
  </si>
  <si>
    <t>PROTECFLOR 3 - Veículos Operacionais de Proteção e Socorro (VOPS)</t>
  </si>
  <si>
    <t>O combate a incêndios em espaços naturais pressupõe um conjunto muito específico de viaturas operacionais de proteção e socorro (VOPS), destinados ao suporte das atividades de supressão de incêndios, com ignição e propagação em espaços naturais, onde se incluem os florestais.
Esta operação vai permitir uma melhor adequação e capacidade de resposta, em todos os municípios da RAM, às situações de incêndios florestais mas, ao mesmo tempo, permite que a prevenção operacional possa ser melhor executada, principalmente nas áreas municipais de maior dimensão e de orografia diferenciada, acompanhada de melhor capacidade de reconhecimento, 1ª intervenção, ataque inicial, ataque ampliado, rescaldo pós-incêndio e apoio logístico à operação.
Em termos do Plano Operacional de Combate a Incêndios Florestais (POCIF) e no que diz respeito à estratégia materializada, também este conjunto de VOPS vem dar uma outra garantia de cobertura do território porque se consegue dar resposta a uma maior diversidade de situações e cobrir, ao mesmo tempo, espaços florestais com maior área.</t>
  </si>
  <si>
    <t>Implementação de um sistema de alerta de aluviões na RAM</t>
  </si>
  <si>
    <t xml:space="preserve">A operação destina-se à implementação da parte do “Sistema” referente à avaliação dos riscos meteorológicos na ilha da Madeira, cobrindo uma parte significativa do território com uma rede udométrica automática cujos dados irão também servir de base à avaliação dos riscos hidrológicos, incluindo a parte respeitante ao impacto do leque aluvionar na principal baía regional confinada.
A operação é composta por duas grandes componentes, uma delas relacionada com a instalação de equipamentos para avaliação de riscos meteorológicos, e uma outra relacionada com a análise das consequências do leque aluvionar sobre a dinâmica marítima na baía confinada.
A Parte I: “Compatibilização e Otimização da Rede Udométrica”, destina-se à conversão, em tempo real, dos regimes de precipitação em escoamentos líquidos e sólidos na rede principal hidrológica regional através de um algoritmo matemático a desenvolver para a Ilha da Madeira, antecipando o risco de níveis de águas suscetíveis de potenciar inundações ou fenómenos aluvionares extremos.
A Parte II: “Análise do impacto do leque aluvionar da baía do Funchal” destina-se à avaliação, através de modelação numérica, da dinâmica do litoral e do leque aluvionar da Baía do Funchal em condições climatéricas e marítimas extremas, incluindo a análise da operacionalidade e comportamento hidráulico e estrutural das infraestruturas portuárias em função das variações de batimetria por via da sedimentação de caudal sólido das referidas ribeiras ou da movimentação de areias do leito marinho por via da agitação marítima. </t>
  </si>
  <si>
    <t>Reforço das Estruturas de Contenção do Talude Sobranceiro ao Porto de Recreio da Calheta</t>
  </si>
  <si>
    <t>EEM - Empresa de Eletricidade da Madeira S.A.</t>
  </si>
  <si>
    <t>Instituto Português do Mar e da Atmosfera, I.P.</t>
  </si>
  <si>
    <t>Serviço Regional de Proteção Civil, IP-RAM (SRPC, IP-RAM)</t>
  </si>
  <si>
    <t>Município do Funchal</t>
  </si>
  <si>
    <t>Município de Porto Moniz</t>
  </si>
  <si>
    <t>A.R.M. - Águas e Resíduos da Madeira, S.A.</t>
  </si>
  <si>
    <t>Secretaria Regional do Ambiente e Recursos Naturais</t>
  </si>
  <si>
    <t>Visa dotar o dispositivo de Resposta Operacional Regional (DROR), da RAM, de uma maior autonomia e melhorar os níveis de segurança dos operacionais, que irá proporcionar uma prevenção mais estruturada e uma maior robustez necessária para o combate eficaz e eficiente na intervenção no combate aos incêndios florestais.
O combate a incêndios em espaços naturais pressupõe equipamentos individuais+, com o objetivo de garantir a segurança dos operacionais, sendo que vai permitir uma melhor adequação da capacidade de resposta às situações de Incêndios florestais, ao mesmo tempo que vai permitir que a prevenção operacional possa ser melhor executada, principalmente nas áreas de maior dimensão e de orografia diferenciada.</t>
  </si>
  <si>
    <t>Acompanhamento e Gestão de Riscos em Encostas</t>
  </si>
  <si>
    <t>A operação visa o Acompanhamento e Gestão de Riscos em Encostas através do estudo e análise da evolução de um conjunto fatores condicionantes da estabilidade de taludes em zonas rodoviárias ou em encostas nas margens das ribeiras e apresenta duas componentes. Uma referente à aquisição de equipamento para caracterização e monitorização das encostas e outra que se refere ao desenvolvimento de estudos de áreas em risco de deslizamento.
A concretização deste projeto contribuirá seguramente para uma maior segurança de pessoas e bens e possibilitará no futuro, a poupança de vidas e evitar a utilização de avultados recursos financeiros em reconstruções de infraestruturas, que como sabemos são sempre afetadas pelas aluviões.</t>
  </si>
  <si>
    <t>ETA da Ribeira Brava - Ampliação da Capacidade de Tratamento</t>
  </si>
  <si>
    <t>Estabilização da margem esquerda da Ribeira do Junçal, onde está implantada a ER 110</t>
  </si>
  <si>
    <t>A operação encontra-se fisicamente localizada no Concelho de Machico, na parte norte da ilha da Madeira. A margem esquerda da Ribeira do Junçal, na zona do cemitério do Porto da Cruz, onde está implantada a Estrada Regional ER110, foi severamente afetada pelo temporal ocorrido em novembro de 2013, verificando-se importantes deformações horizontais e verticais.
Consequentemente, a Estrada Regional ER110, que faz a ligação entre as povoações da Ribeira de Machico e do Porto da Cruz, apresenta deformações significativas ao longo de cerca de 120 m de extensão, a montante da ponte que atravessa a Ribeira do Junçal.
O objetivo da presente operação consiste na execução de um aterro zonado no Vale da Ribeira do Junçal visando a estabilização da massa de terreno que constitui a margem esquerda da ribeira junto ao cemitério do Porto da Cruz, permitindo cessar os deslocamentos do material sólido que constitui a margem esquerda da Ribeira do Junçal e consequentemente reconstruir e restabelecer as condições de circulação num troço da Estrada Regional ER110 fustigado pela intempérie de novembro de 2013.</t>
  </si>
  <si>
    <t>Execução de Redes de Abastecimento de Água à freguesia do Porto da Cruz - Sítios do Folhadal, Gambão e Ribeira Tem-te não Caias</t>
  </si>
  <si>
    <t>A operação consiste na reformulação do sistema adutor do Porto da Cruz, por ampliação da conduta que interliga os reservatórios da Cruz da Guarda, do Gambão, da Achada, de Terra Batista e as duas origens de água, permitindo aumentar a fiabilidade e eficiência no abastecimento de água àquela população, e contempla, igualmente, a construção de uma rede de distribuição de água na zona alta da freguesia, atualmente não coberta por um serviço público de abastecimento de água.
Contribuirá para a melhoria e o reforço do abastecimento público de água à população da freguesia do Porto da Cruz, sanando os problemas existentes afetos ao abastecimento de água da população da freguesia do Porto da Cruz, quer a nível qualitativo como a nível quantitativo, contribuindo para os princípios que pautam o serviço essencial de abastecimento público de água. A reformulação do Sistema Adutor e de Abastecimento da freguesia do Porto da Cruz constitui uma Operação de manifesto interesse público e assume extrema importância para assegurar a qualidade e a sustentabilidade dos serviços prestados às populações, bem como para a proteção da saúde pública e a eficiência na utilização dos recursos.</t>
  </si>
  <si>
    <t>Central Dessalinizadora Do Porto Santo - Unidade Nº 2</t>
  </si>
  <si>
    <t>O projeto consiste na reformulação de uma unidade de Osmose Inversa da Central Dessalinizadora do Porto Santo e a substituição do atual sistema de recuperação de energia por um de maior eficiência, visando essencialmente a melhoria da qualidade da água produzida a partir da água do mar, para dar, desta forma, cumprimento às disposições legais.
Contribuirá para a melhoria da qualidade de água necessária e adequada ao abastecimento de toda a população da ilha do Porto Santo, aliada a um aumento de eficiência energética da Central Dessalinizadora. As intervenções de construção civil para adaptação dos espaços interiores existentes à reformulação da nova unidade de OI dotarão ainda a Central Dessalinizadora do Porto Santo de maiores condições de segurança e de resistência à corrosão. Assim, as intervenções previstas na Operação manifestam-se determinantes para a saúde pública, bem-estar e qualidade de vida da população da ilha do Porto Santo, para a salvaguarda do ambiente, do desenvolvimento regional, ou seja, para a sustentabilidade da ilha e da Região.</t>
  </si>
  <si>
    <t>Ações Inovadoras para a Prevenção e Gestão de Riscos no Âmbito da Deteção de Incêndios em Zonas de Orografia Complexa</t>
  </si>
  <si>
    <t>O projeto consiste na análise da eficácia de algumas tecnologias comerciais de deteção de fogos na Região Autónoma da Madeira. Nesta operação está prevista o desenvolvimento de software Taylor-made (à medida) adaptado à orografia da Região. Para a instalação da Operação proceder-se-á à extensão da rede de comunicações já existente às principais áreas florestais consideradas de maior risco.
Os objetivos são a prevenção e consequentemente o aumento da eficácia do combate a fogos florestais através da conjugação de sistemas automáticos de deteção com a georreferenciação e evolução de incêndios florestais.
Este processo será complementar às equipas móveis de patrulhamento e de vigilância devidamente redimensionadas.
Este projeto-piloto consiste, essencialmente na instalação em paralelo de dois sistemas baseados em distintas tecnologias para deteção, em tempo real, de focos de incêndio florestais, devendo o sistema selecionado ter como requisitos propiciar a georreferenciação, assim como ser objeto de estudo de viabilidade técnica e financeira a médio/longo prazo para a Região. Complementarmente a equipa do projeto propõe-se desenvolver métodos numéricos que permitam a previsão da evolução das frentes de fogo mediante correlação, também em tempo real, de dados meteorológicos, incluindo as suas variações consoante a direção e a intensidade do vento. Cada um dos sistemas terá acesso aos dados das estações meteorológicas da REMA (Rede de Estações Meteorológicas Automáticas) sob gestão do LREC  para efeitos da análise da evolução das frentes de fogo.</t>
  </si>
  <si>
    <t>Rede de Detetores de Trovoadas no Arquipélago da Madeira</t>
  </si>
  <si>
    <t>O projeto consiste na consiste a implementação de uma rede de detetores de trovoadas na RAM, que permitirá apoiar e melhorar a vigilância e a previsão do estado do tempo a muito curto prazo, com impacto na segurança da população e na economia nacional e na obtenção de dados importantes para o conhecimento mais detalhado do clima na RAM, e a sua evolução, face às alterações climáticas, reforçando as suas capacidades de adaptação. 
Esta implementação tem como principal objetivo a recolha de informação, obtida e visualizada em tempo real, que permitirá apoiar e melhorar significativamente a previsão do estado do tempo a muito curto prazo e particularmente, a vigilância meteorológica e o estudo climatólogo sobre a densidade e características de raios, útil na prevenção das descargas elétricas atmosféricas, como alerta para a possibilidade de incêndios florestais e no apoio ao controlo do tráfego aéreo e marítimo, apenas como exemplos. A rede de detetores, em conjugação com a rede existente no Continente permitirá a cobertura de grande parte do território e de melhor vigilância da região entre a Madeira, Selvagens e o Continente. Esta rede permitirá ainda obter dados importantes para o conhecimento mais detalhado do clima no Arquipélago da Madeira, bem como a sua evolução, face às alterações do clima que se verificam, reforçando as capacidades de adaptação face às alterações climáticas, constituindo um importante contributo para a investigação neste domínio.</t>
  </si>
  <si>
    <t>Aquisição de Equipamentos de Proteção Individual para o Reforço da Capacidade de Resposta e Controlo dos Incêndios Florestais no Concelho do Funchal</t>
  </si>
  <si>
    <t>Regularização do Troço Terminal da Madalena do Mar</t>
  </si>
  <si>
    <t>O projeto insere-se num conjunto de medidas estruturais ou ativas que o Governo Regional da Madeira tem vindo a executar e que consistem em intervenções que incidem sobre os processos de iniciação, transporte ou depósito de material sólido com o objetivo de atenuar a perigosidade da aluvião, intervenções de estabilização e consolidação de encostas, bem como trabalhos de regularização e consolidação de linhas de água. A operação localiza-se no troço terminal da ribeira da madalena do Mar, numa zona classificada como urbana e rural, onde existe espaços residenciais, florestais e naturais (praia).
Os trabalhos a realizar consistem, essencialmente, na reconstrução de muros de proteção e respetivas fundações, na retificação do próprio traçado, na regularização da soleira da ribeira, no prolongamento dos muros na foz da ribeira e na construção de uma rampa de acesso a jusante da ponte RMM6, de forma a facilitar os trabalhos regulares de manutenção e limpeza.</t>
  </si>
  <si>
    <t>O projecto consiste em dotar o Município do Funchal, mais propriamente a corporação dos Bombeiros Municipais (actualmente designada por “bombeiros Sapadores”) com um conjunto de equipamentos de combate a incêndios florestais vocacionados para a intervenção na interface que separa a área urbanizada da área florestal e que se destinam a apetrechar um total de 136 agentes dos quais 112 em funções e recenseados e 24 em vias de admissão na corporação e naturalmente a serem também recenseados). Perspectiva o Município do Funchal com a presente operação proceder à reposição dos equipamentos da referida corporação tendo em conta que a insuficiência e/ou desadequação dos existentes, pretendendo adquirir equipamentos de protecção individual (EPI) e também de sustentabilidade e de sobrevivência individual, num total de 2.152 equipamentos, no sentido da melhoria dos índices de segurança dos bombeiros e demais agentes de protecção civil, e da diminuição da quantidade de lesões. Pretende-se aumentar a capacidade de manutenção das operações de prevenção e combate, minimizando-se baixas entre a população e os prejuízos no edificado.</t>
  </si>
  <si>
    <t>Reconstrução e Regularização da Ribeira de Santa Luzia no troço entre o Km 0 + 195,38 e o Km 0 + 386,38</t>
  </si>
  <si>
    <t>Consolidação Estrutural das Encostas Sobranceiras ao Troço do Caminho dos Tornos e do Caminho Comandante Camacho de Freitas junto à Socipamo</t>
  </si>
  <si>
    <t>Reabilitação e Regularização da Ribeira de São João – Troço Urbano (Setores 1 a 4)</t>
  </si>
  <si>
    <t>Reabilitação e Regularização da Ribeira de Santa Luzia – Troço Urbano entre o Km 1 + 860 e o Km 4 + 030</t>
  </si>
  <si>
    <t>Consolidação estrutural da encosta sobranceira à Estrada Comandante Camacho de Freitas junto ao Encontro</t>
  </si>
  <si>
    <t>Consolidação Estrutural da Encosta sobranceira à Levada dos Moinhos e Rua 5 de Outubro</t>
  </si>
  <si>
    <t>Consolidação estrutural da encosta sobranceira às Ruas D. Ernesto Sena Oliveira e Dr. Pestana Júnior</t>
  </si>
  <si>
    <t>Consolidação Estrutural da Encosta Sobranceira à Vertente Sul do Caminho do Cabeço dos Lombos</t>
  </si>
  <si>
    <t>Deposição selectiva de resíduos de embalagem e valorização de resíduos orgânicos no Concelho do Funchal</t>
  </si>
  <si>
    <t>O projecto visa dotar o Município com equipamentos públicos de deposição seletiva de resíduos sólidos, por forma a promover e incentivar a reciclagem. Pretende incentivar a população mais carenciada com a atribuição de contentores para a deposição seletiva de embalagem. O projeto visa ainda a diminuição da percentagem de resíduos indiferenciados presentes nos RSU, através da promoção da compostagem doméstica de resíduos orgânicos.</t>
  </si>
  <si>
    <t>O projeto visa colmatar a situação atual de vulnerabilidade do risco de aluvião de uma zona exposta a tal risco, nomeadamente, o troço entre o Km 0 + 195,38 e o Km 0 + 386,38, o qual foi severamente afetado pelo evento de 20 de fevereiro de 2010, causando danos nos muros que limitam o leito da ribeira e nos travessões de regularização do leito, sendo de referir que no referido troço, os muros têm uma altura relativamente reduzida relativamente aos troços da ribeira mais a montante.
As obras constantes da operação, neste troço localizado na parte baixa da cidade do Funchal entre as cotas 4 e 10, visam a regularização e o reperfilamento do leito da ribeira, integrando a construção de uma solução de contenção e revestimento da zona rebaixada, mediante a construção de um canal em “U”, em betão armado, e a substituição das guardas existentes por muretes em betão armado / guardas metálicas.
A implementação da operação, nos termos em que foi concebida e dimensionada irá contribuir para mitigar a vulnerabilidade de uma área vincadamente urbana da cidade do Funchal, caracterizada por intensa atividade comercial e de serviços na sua zona envolvente e que conforme se verificou mais uma vez em fevereiro de 2010 está particularmente exposta às enxurradas.</t>
  </si>
  <si>
    <t>O projeto visa colmatar a situação atual de vulnerabilidade do risco de aluvião de uma zona exposta a tal risco, concretamente o troço da ribeira de S. João compreendido entre os sectores 1 e 4, o qual foi severamente afetado na sequência da intempérie de 20 de fevereiro de 2010 causando danos nos muros que limitam o leito da ribeira e nos travessões de regularização do leito. Concretamente, no que respeita à ribeira de São João (também denominada ribeira de Santo António, no seu troço superior, o assoreamento e entupimento deu-se, sobretudo, no troço terminal (sensivelmente abaixo do Quartel dos BMM) e a montante da Estrada de Circunvalação (onde predominantemente se implanta a presente Operação), com forte transbordo dos caudais.
As obras de regularização e reabilitação previstas nesta Operação, no troço urbano de montante da Ribeira de São João, compreendido entre a seção de implantação da estrutura de retenção de sedimentos situado mais a jusante (o açude A8) e o campo de treinos do Marítimo, (Troço Urbano-  Setores 1 a 4) visam a regularização e o reperfilamento do leito da ribeira, integrando para além da reconstrução de muros de proteção e respetivas fundações. As soluções previstas no mesmo, contemplam também, a retificação do traçado em zonas de curvas acentuadas e o alargamento da seção de vazão em zonas específicas.</t>
  </si>
  <si>
    <t>O projeto visa colmatar a situação atual de vulnerabilidade do risco de aluvião de uma zona exposta a tal risco, nomeadamente, o troço Urbano entre o Km 1 + 860 e o Km 4 + 030, delimitada pela ponte da Rampa dos Viveiros e acima da rotunda da Fundoa, entre as cotas 100 e 300 da cidade do Funchal, o qual foi afetado pela intempérie de 20 de fevereiro de 2010, causando danos nos muros que limitam o leito da ribeira e nos travessões de regularização do leito. 
Assim, a implementação do Projeto, permitirá assegurar que o referido troço da ribeira quando confrontado com situações climáticas extremas, consiga garantir o funcionamento hidráulico da ribeira sem transbordamentos, protegendo as importantes infraestruturas de transporte público urbano, comerciais e habitacionais situadas particularmente na margem direita. 
A intervenção em causa tem por finalidade reduzir o volume e a dimensão do material sólido afluente ao troço terminal da ribeira e sobretudo mitigar o impacto da passagem de caudais de cheia no troço da ribeira, objeto de intervenção no âmbito da presente operação.</t>
  </si>
  <si>
    <t xml:space="preserve">Pretende-se com a implementação deste projecto, nomeadamente com os trabalhos de consolidação, impedir quer a ocorrência de queda de blocos isolados ou de derrocadas da superfície da escarpa basáltica, quer a protecção contra a erosão das zonas de fundação dos muros que suportam as plataformas onde foram construídas as habitações existentes no topo, de modo a evitar o seu eventual descalçamento parcial e, consequentemente, o seu colapso, salvaguardando a população residente e não residente.
Para além de que o projecto visa contribuir para a prevenção de ocorrências de desastres naturais, possibilitando a conservação do ambiente natural e a melhoria do bem-estar social. Os trabalhos a executar no talude são  os necessários para permitir uma solução que minimize o risco de derrocada no longo prazo. </t>
  </si>
  <si>
    <t>A operação surge no seguimento dos incêndios que deflagraram na cidade do Funchal em agosto de 2016, que originaram lamentáveis perdas humanas e elevados prejuízos materiais, estando também associada a destruição do coberto vegetal de várias encostas em talude e escarpas rochosas típicas da orografia e geologia da cidade, as quais apresentam-se com blocos de basalto soltos e árvores de grande porte calcinadas pelo fogo constituindo um perigo eminente, não só para as vias rodoviárias confinantes, como também para alguns aglomerados populacionais localizados na base desses taludes. Esta situação configura um grau ainda de maior de perigo devido à proximidade da época das chuvas que poderão arrastar grandes massas de vertente por consequência do desprendimento dos blocos e queda das árvores, provocando aluviões que poderão originar novas tragédias. Assim, o projeto visa restabelecer as condições de segurança das pessoas e bens, contribuindo para a prevenção de ocorrências de desastres naturais, possibilitando a conservação do ambiente natural e a melhoria do bem-estar social.
A área a intervencionar no âmbito do projeto de “Consolidação Estrutural da Encosta sobranceira à Levada dos Moinhos e Rua 5 de Outubro” localiza-se no Funchal, próximo da Ribeira de Santa Luzia, em particular junto à Rua 5 de Outubro.
Os trabalhos a executar no talude são de uma forma geral os necessários para permitir uma solução que minimize o risco no longo prazo.</t>
  </si>
  <si>
    <t>O projeto surge no seguimento dos incêndios que deflagraram na cidade do Funchal em agosto de 2016, que originaram lamentáveis perdas humanas e elevados prejuízos materiais, estando também associada a destruição do coberto vegetal de várias encostas em talude e escarpas rochosas típicas da orografia e geologia da cidade, as quais apresentam-se com blocos de basalto soltos e árvores de grande porte calcinadas pelo fogo constituindo um perigo iminente, não só para as vias rodoviárias confinantes, como também para alguns aglomerados populacionais localizados na base desses taludes. Esta situação de risco de derrocada configura um grau ainda de maior de perigo na época das chuvas que poderão arrastar grandes massas de vertente, por consequência do desprendimento dos blocos e queda das árvores, provocando aluviões que poderão originar novas catástrofes. Assim o projeto visa restabelecer as condições de segurança das pessoas e bens, contribuindo para a prevenção de ocorrências de desastres naturais, possibilitando a conservação do ambiente natural e a melhoria do bem-estar social.
A área a intervencionar no âmbito do projeto de “Consolidação Estrutural da Encosta Sobranceira à Rua Dr. Pestana Júnior” localiza-se no Funchal, na Ilha da Madeira, próximo da Ribeira João Gomes, junto às Ruas Dr. Ernesto Sena de Oliveira e do Visconde de Cacongo. 
Os trabalhos a executar na encosta são os necessários e adequados para permitir uma solução de consolidação das encostas, que minimize o risco no longo prazo.</t>
  </si>
  <si>
    <t>O projeto surge no seguimento dos incêndios que deflagraram na cidade do Funchal em agosto de 2016, que originaram lamentáveis perdas humanas e elevados prejuízos materiais, estando também associada a destruição do coberto vegetal de várias encostas em talude e escarpas rochosas típicas da orografia e geologia da cidade, as quais apresentam-se com blocos de basalto soltos e árvores de grande porte calcinadas pelo fogo constituindo um perigo eminente, não só para as vias rodoviárias confinantes, como também para alguns aglomerados populacionais localizados na base desses taludes. Esta situação configura um grau ainda de maior de perigo devido à proximidade da época das chuvas que poderão arrastar grandes massas de vertente por consequência do desprendimento dos blocos e queda das árvores, provocando aluviões que poderão originar novas tragédias. Assim o projeto visa restabelecer as condições de segurança das pessoas e bens, contribuindo para a prevenção de ocorrências de desastres naturais, possibilitando a conservação do ambiente natural e a melhoria do bem-estar social.</t>
  </si>
  <si>
    <t>Pretende-se com a implementação desta operação a consolidação estrutural da encosta, a longo prazo, no sentido de impedir a ocorrência de queda de blocos isolados e/ou de derrocadas da superfície da escarpa e ainda proteger contra a erosão a respetiva encosta, salvaguardando a população residente e não residente, constituindo importante contributo na prevenção de ocorrências de desastres naturais, associados a movimentos de massas e a fenómenos aluvionares. 
A área objeto de intervenção no âmbito da presente operação localiza-se na Costa Sul da Ilha da Madeira, a Norte do Concelho do Funchal, na freguesia do Monte, correspondendo à encosta sobranceira ao Caminho do Cabeço dos Lombos. 
Esta área foi já alvo de intervenção na sequência dos incêndios que fustigaram a Cidade do Funchal entre 8 e 11 de agosto de 2016 e que colocaram a descoberto um maciço rochoso bastante fraturado, com vários blocos em risco de queda tendo o Município do Funchal, logo após os incêndios, procedido à remoção da vegetação queimada, bem como ao saneamento dos blocos que apresentavam risco iminente de queda, sendo que a presente operação corresponde à 2ª fase, conforme previsto no respetivo Aviso-convite.
Os trabalhos a executar na encosta são de uma forma geral os necessários e adequados para permitir uma solução de consolidação que minimize o risco no longo prazo.</t>
  </si>
  <si>
    <t>Remodelação e Ampliação dos Sistemas de Abastecimento da Zona Oeste – Municípios de Câmara de Lobos e da Ribeira Brava</t>
  </si>
  <si>
    <t>O projeto diz respeito a investimentos na Zona Oeste da Ilha da Madeira (Concelhos de Câmara de Lobos e Ribeira Brava com exclusão da Freguesia do Curral das Freiras que possui um sistema de abastecimento de água autónomo), no âmbito do “Ciclo Urbano da Água”, nomeadamente no que se refere a serviços de abastecimento de água em “baixa” que abrangem, em termos operacionais, a distribuição de água desde a entrega em “alta” (ou de captação em algumas nascentes) até ao consumidor final.
O objetivo estratégico principal da operação consiste na redução significativa das perdas de água dos sistemas de abastecimento em “baixa” geridos pela ARM na Zona Oeste da Ilha da Madeira.</t>
  </si>
  <si>
    <t>Prevenção e mitigação do risco de derrocadas nas escarpas sobranceiras ao Túnel João Abel de Freitas e na ER 118 - Troço de Ligação à Via Rápida</t>
  </si>
  <si>
    <t>As intervenções a levar a cabo, têm como principal objetivo a consolidação de vertentes em risco de derrocadas, possibilitando o melhoramento das condições de segurança das estradas afetadas e por inerência da segurança dos utentes que nelas circulam, constituindo-se assim uma proteção real e efetiva contra a queda de blocos e de derrocadas provenientes das escarpas. 
Desta forma a operação contribuirá para a consecução dos objetivos de prevenção de acidentes graves e catástrofes, na medida em que permitirá a atenuação da vulnerabilidade de uma área exposta a riscos elevados (após os incêndios ocorridos na Região Autónoma da Madeira no verão de 2016) em termos de movimentos de massas em vertentes, causado pela erosão dos solos.
Com a intervenção proposta para a ER 118, procura-se a redução do risco da plataforma rodoviária ser novamente afetada por futuros desprendimentos de material rochoso das vertentes.
Quanto aos trabalhos de reparação/consolidação a efetuar no trecho da via rápida que dá acesso ao túnel João Abel de Freitas, estes têm como objetivo proteger as zonas de fundação dos muros de pedra seca contra a erosão, de modo a evitar o seu descalçamento (e consequente colapso), bem como ainda proceder ao respetivo confinamento, tendo em vista evitar a queda de blocos dos paramentos para a via rápida (VR1).</t>
  </si>
  <si>
    <t>Geração de Ortofotomapas com vista à Caracterização dos Riscos Naturais do Arquipélago da Madeira</t>
  </si>
  <si>
    <t>Remodelação e Ampliação dos Sistemas de Drenagem da Zona Oeste - Municípios de Câmara de Lobos e Ribeira Brava</t>
  </si>
  <si>
    <t>O projeto tem por principais objetivos a extensão da rede de drenagem à população ainda não servida e a melhoria da eficiência e da qualidade do serviço dos sistemas de saneamento de águas residuais (SAR) da Zona Oeste da ilha da Madeira, designadamente nos municípios de Câmara de Lobos e da Ribeira Brava, através da instalação e expansão de novas redes de drenagem de águas residuais em zonas sem cobertura, da ativação de redes de saneamento inacabadas, da eliminação de pontos de descarga de águas residuais sem tratamento e do encaminhamento para tratamento e destino final dos efluentes.
Em termos quantitativos, a operação espera contribuir para o aumento, em cerca de 9%, da extensão da rede coletores da Zona Oeste, e de 7% no grau de cobertura da rede de drenagem de águas residuais face ao n.º de contratos totais de 2016 que pagavam taxa de saneamento fixa.</t>
  </si>
  <si>
    <t>A presente operação visa essencialmente a actualização da informação cartográfica do território do arquipélago da Madeira com vista à real caracterização e identificação dos riscos existentes no sentido de uma articulação com a política regional do ordenamento do território, através da produção de extenso conjunto de ortofotomapas que servirão em primeira mão para a atualização do POTRAM.</t>
  </si>
  <si>
    <t>Reformulação e Ampliação dos Sistemas de Drenagem da Zona Leste - Municípios de Machico e Santana</t>
  </si>
  <si>
    <t>Redes de Drenagem da Freguesia do Curral das Freiras – Fase 2</t>
  </si>
  <si>
    <t>Elaboração do Cadastro das Infraestruturas de Drenagem da ARM</t>
  </si>
  <si>
    <t>Elaboração do Cadastro das Infraestruturas de Abastecimento de Água da ARM</t>
  </si>
  <si>
    <t xml:space="preserve">Construção de ETAR compacta no Sítio do Curral dos Romeiros </t>
  </si>
  <si>
    <t>Controlo e monitorização de fugas nas redes de águas associado ao sistema de telegestão existente no Concelho do Funchal – área piloto</t>
  </si>
  <si>
    <t>Substituição das Redes de Distribuição de Água - Sector Ocidental do Funchal</t>
  </si>
  <si>
    <t>Remodelação e Ampliação dos Sistemas de Abastecimento da Zona Leste - Municípios de Machico e Santana</t>
  </si>
  <si>
    <t>A presente operação visa resolver uma série de problemas existentes nos atuais sistemas de saneamento de águas residuais dos Municípios de Santana e Machico, através de intervenções identificadas pelo executor e patentes nos projetos de execução, que contribuirão para o aumento da cobertura e a melhoria da gestão e funcionamento dos serviços de drenagem de águas residuais dos referidos Municípios.</t>
  </si>
  <si>
    <t>A implementação desta Operação permite o adequado encaminhamento e tratamento das águas residuais provenientes da população alvo. A sua prossecução visa a disponibilização de um sistema de drenagem garantindo condições mais adequadas à população residente Fajã Escura, Seara Velha de Baixo e Balseiras, traduzindo-se, em melhores condições de higiene, maior qualidade de vida, garantia de um serviço de qualidade e com controlo adequado.</t>
  </si>
  <si>
    <t>A Operação consiste, resumidamente, na elaboração do cadastro dos clientes e das infraestruturas nos sistemas de drenagem de águas residuais dos concessionados à ARM, bem como a melhoria e a otimização da Plataforma de Informação Geográfica da ARM e sua interligação com outros sistemas de informação da empresa.</t>
  </si>
  <si>
    <t>A Operação consiste na elaboração do cadastro dos clientes e das infraestruturas nos sistemas de drenagem de águas residuais dos concessionados à ARM, bem como a melhoria e a otimização da Plataforma de Informação Geográfica da ARM e sua interligação com outros sistemas de informação da empresa.</t>
  </si>
  <si>
    <t>A localidade onde se pretende intervir não se encontra servida por uma rede de drenagem de águas residuais e a rede mais próxima encontra-se bastante afastada, a cerca de 1800 metros. Considerando que recentemente a autarquia executou o lançamento da rede de drenagem, propõe-se agora que seja construída uma ETAR, com tratamento biológico das águas residuais domésticas, assim como, as ligações domiciliárias à rede atrás referida.</t>
  </si>
  <si>
    <t>O projecto contempla as seguintes intervenções principais: - Reformulação de áreas de influência; - Criação de Zonas de Medição e Controle (ZMC’s), incluindo a criação de patamares intermédios de pressão e a gestão de pressões; - Reabilitação e acréscimo de condutas; - Execução das intervenções necessárias à implementação das medidas preconizadas para a zona piloto.</t>
  </si>
  <si>
    <t>A renovação destas redes têm como finalidade reduzir as elevadas perdas que afectam a rede, aumentar os caudais disponíveis por forma a melhorar a quantidade e a qualidade de água distribuída, racionalizando deste modo o consumo de água potável, e substituir o material das condutas antigas por outro que cumpra com as normativas relacionadas com o risco para na saúde humana, melhorando igualmente o funcionamento hidráulico das redes.</t>
  </si>
  <si>
    <t>A presente operação visa o controlo e a redução das perdas de água do sistema de AA em "baixa" da Zona Leste da Ilha da Madeira, através das seguintes intervenções: a criação de um sistema de monitorização de perdas com comunicação/integração na Telegestão, a substituição/ampliação de condutas, desenvolvimento de patamares de pressão, instalação de contadores e a beneficiação/construção de outras infraestruturas dos sistemas de AA da Zona Leste.</t>
  </si>
  <si>
    <t>Redes de Abastecimento de Água da freguesia do Curral das Freiras - Fase 2</t>
  </si>
  <si>
    <t>A Operação visa a implementação de um novo sistema de abastecimento domiciliário de água, que cumpra as exigências técnicas e sanitárias previstas na regulamentação em vigor, contribuindo de modo significativo para a melhoria da qualidade de vida e bem-estar das populações residentes na Freguesia de Curral das Feiras.</t>
  </si>
  <si>
    <t>Ampliação do Sistema de Drenagem do Porto Santo</t>
  </si>
  <si>
    <t>A Operação visa o aumento da cobertura e da eficiência do sistema SAR do Porto Santo, sendo que a principal intervenção consiste na execução de um novo traçado de redes de drenagem de águas residuais domésticas, numa extenção de cerca de 250m.</t>
  </si>
  <si>
    <t>A presente operação visa, principalmente, o controlo e a redução das perdas de água do sistema de AA em "baixa" da Ilha do Porto Santo, através da execução das seguintes principais intervenções: substituição/ampliação de redes, atualização das ZMC, instalação de contadores em grandes consumidores, construção de 1 estação elevatória, implementação de sistemas de automação/telegestão, beneficiação de infraestruturas diversas.</t>
  </si>
  <si>
    <t>Remodelação e Ampliação dos Sistemas de Abastecimento do Porto Santo</t>
  </si>
  <si>
    <t>Aquisição de equipamentos para deteção e controlo de fugas de água</t>
  </si>
  <si>
    <t>A Operação tem por objeto a aquisição de equipamentos para deteção e controlo de fugas de águas, com vista à redução perdas nos sistemas de abastecimento concessionados à ARM e, consequentemente, a obtenção de um melhor nível de desempenho e eficiência operacionais, melhoria da qualidade do serviço e garantia de água em quantidade, qualidade e pressão suficientes.</t>
  </si>
  <si>
    <t xml:space="preserve">Aquisição de equipamentos de deteção de fugas nas redes de água potável </t>
  </si>
  <si>
    <t>Este equipamento constituirá uma ferramenta crucial para se alcançar uma gestão das infraestruturas mais eficaz, eficiente e sustentável, promover acções com vista à resolução de problemas que afectam a população, bem como permitir a melhoria da qualidade do serviço, resultando em última instância, no aumento da sustentabilidade do recurso água.</t>
  </si>
  <si>
    <t>Construção da Estação Elevatória de Águas Residuais do Salão e Rede Complementar</t>
  </si>
  <si>
    <t>Município de Santa Cruz</t>
  </si>
  <si>
    <t>O projeto compreende a construção de uma Estação Elevatória, incluindo todos os equipamentos eletromecânicos e elementos acessórios necessários ao seu funcionamento, e conduta elevatória com cerca de 99 metros para a descarga de águas residuais na câmara de visita da rede de drenagem existente a uma cota superior na Rua do Salão, com descarregador de emergência no ribeiro situado a sul do arruamento.</t>
  </si>
  <si>
    <t>Viatura Limpa-Fossas</t>
  </si>
  <si>
    <t>A operação consiste na aquisição de uma viatura combinada de alta pressão e de vácuo - vulgarmente conhecida como viatura limpa-fossas, tendo em vista o aumento da cobertura e das intervenções de limpeza e manutenção nos sistemas individuais SAR (fossas séticas) do Porto Santo e o integral cumprimento da DARU, estimando-se que venha a servir, já no ano 2020, 148 alojamentos com fossas séticas (fora da influência da rede de drenagem).</t>
  </si>
  <si>
    <t>A operação consiste na aquisição de uma viatura combinada de alta pressão e de vácuo com reciclagem para a execução de trabalhos relacionados com a limpeza de fossas sépticas em situações de insalubridade nos aglomerados urbanos do Concelho do Funchal que não têm acesso às redes de saneamento básico, estimando-se que venha a servir, já no ano 2020, 320 alojamentos com fossas séticas.</t>
  </si>
  <si>
    <t>Aquisição de Viatura de Apoio ao Serviço de Saneamento Básico</t>
  </si>
  <si>
    <t>Beneficiação da Estação Elevatória de Águas Residuais dos Reis Magos</t>
  </si>
  <si>
    <t>A operação visa a beneficiação da Estação Elevatória de Águas Residuais dos Reis Magos, localizada junto ao litoral da Freguesia do Caniço, Concelho de Santa Cruz, na Ilha da Madeira.</t>
  </si>
  <si>
    <t>Reformulação e Ampliação da Estação Elevatória de Águas Residuais (EEAR) do Caniçal</t>
  </si>
  <si>
    <t>A Operação resume-se à otimização do funcionamento da EEAR do Caniçal, conseguido através da sua ampliação, da instalação de um tratamento preliminar, da instalação de equipamentos mais eficiente, bem como da implementação de um sistema de telegestão que permitirá a obtenção de informação relativa ao estado das estações associadas, perceção e atuação sobre alarmes de forma quase imediata.</t>
  </si>
  <si>
    <t>Renovação de Redes de Abastecimento de Água em Baixa no Concelho de Santa Cruz</t>
  </si>
  <si>
    <t>Diminuição de perdas no sistema distribuidor de água potável no Concelho de Santa Cruz - Zona Piloto Gaula</t>
  </si>
  <si>
    <t>Tendo-se identificado mau funcionamento hidráulico das redes de abastecimento de água no Município de Santa Cruz, pretende-se com esta operação o aumento da capacidade da mesma, através da sua renovação.</t>
  </si>
  <si>
    <t>Este projeto pretende ser a primeira fase para a mitigação do excesso de perdas de água na rede de distribuição, no caso presente apenas numa Zona Piloto - Gaula.</t>
  </si>
  <si>
    <t>INTER UM CPF - Veículos Operacionais de Proteção e Socorro - Redução de Incêndios Florestais na Região Autónoma da Madeira</t>
  </si>
  <si>
    <t>PROTECFLOR SANTANA - Aquisição de Veículo Operacional de Apoio à Proteção e Socorro</t>
  </si>
  <si>
    <t>Instituto das Florestas e Conservação da Natureza IP-RAM</t>
  </si>
  <si>
    <t>Associação Humanitária de Bombeiros Voluntários de Santana</t>
  </si>
  <si>
    <t>A concretização desta operação permitirá dotar o IFCN, IP-RAM, nomeadamente o CPF de um conjunto de viaturas que lhe darão a robustez necessária para uma colaboração ao combate, eficaz e eficiente, garantindo por um lado uma maior cobertura de vigilância e patrulhamento dos vários concelhos da RAM (diminuindo os espaços não cobertos) e por outro lado potenciando a 1ª intervenção na atuação do CPF no âmbito do POCIF.</t>
  </si>
  <si>
    <t>Os grandes incêndios florestais têm-se revelado como eventos severos quer ao nível do aumento área ardida, quer em danos para as populações. Este projeto permitirá dotar o Corpo Bombeiros de Santana de um VOPS com robustez necessária para o apoio ao combate adequado eficaz e eficiente extinção. A dotação do VTTP, visa garantir ao CB uma 1.ª intervenção no mais curto espaço de tempo, e no ataque ampliado dominar o incêndio com o menor prejuízo.</t>
  </si>
  <si>
    <t>Projeto-piloto de armazenamento de energia com baterias na Madeira</t>
  </si>
  <si>
    <t>Projeto-piloto de armazenamento de energia com baterias no Porto Santo</t>
  </si>
  <si>
    <t>O projeto consiste na instalação de uma central de baterias de 15 MW de potência e 10 MWh de capacidade de energia, com o objetivo de fornecer reserva girante e resposta primária, substituindo um gerador térmico, e reduzir a taxa de rejeição de energia proveniente de fontes renováveis, em complemento ao sistema de armazenamento do Aproveitamento Hidroelétrico da Calheta.</t>
  </si>
  <si>
    <t>O projeto consiste na instalação de uma central de baterias de 4 MW de potência e 3 MWh de capacidade de energia, com o objetivo de fornecer resposta primária, substituindo um gerador térmico, a todo o tempo, melhorar a eficiência do parque térmico e reduzir a taxa de rejeição de energia proveniente de fontes renováveis, bem como, garantir o abastecimento de energia durante pelo menos 15 minutos, em caso de falha de um grupo térmico.</t>
  </si>
  <si>
    <t>Fecho de sistemas de saneamento de águas residuais (Ribeira Brava, Câmara de Lobos, Machico e Porto Santo)</t>
  </si>
  <si>
    <t>A presente Operação consiste, resumidamente, num conjunto de intervenções aos sistemas de saneamento de águas residuais dos municípios de Câmara de Lobos, Ribeira Brava, Machico e Porto Santo aderentes à ARM, que visam a otimização da capacidade instalada dos sistemas e o aumento da adesão ao serviço SAR, através da execução de novas redes de drenagem de água residuais e da execução de um exutor submarino no município da Ribeira Brava.</t>
  </si>
  <si>
    <t>O Projeto visa renovar as condutas distribuidoras principais deste subsistema que apresentam um (muito) deficiente funcionamento hidráulico, fruto da insuficiência de diâmetros e consequente falta de capacidade das condutas face ao brutal aumento de consumos nos últimos anos.</t>
  </si>
  <si>
    <t xml:space="preserve">Renovação da Rede de Abastecimento em Baixa no Concelho de Santa Cruz - Subsistema Barreiros - 1ª FASE </t>
  </si>
  <si>
    <t>Centro de Comando de Telegestão do Concelho de Santa Cruz</t>
  </si>
  <si>
    <t>Esta operação visa, de forma pragmática, a redução de perdas nos sistemas de adutor e distribuidor de água do Concelho de Santa Cruz, através da instalação de equipamentos de controlo e medição, incluindo, evidentemente, o correspondente software necessário centralizado num Centro de Comando.</t>
  </si>
  <si>
    <t>O projeto “Renovação da rede de abastecimento de água em baixa no Bairro dos Moinhos“ visa renovar as redes de distribuição de água, tendo em conta o estado de degradação das mesmas, com a finalidade de reduzir as elevadas perdas que as mesmas registam, e, assim, aumentar os caudais disponíveis por forma a melhorar a quantidade e a qualidade da água distribuída, racionalizando deste modo o consumo de água potável.</t>
  </si>
  <si>
    <t>Renovação da rede de abastecimento de água em baixa no Bairro dos Moinhos</t>
  </si>
  <si>
    <t>Renovação da rede de saneamento básico no Bairro dos Moinhos</t>
  </si>
  <si>
    <t>O projeto “Renovação da rede de saneamento básico do Bairro dos Moinhos“ visa renovar as redes de águas residuais e pluviais, tendo em conta o estado de degradação das mesmas, com a finalidade de reduzir o número de ocorrências detetadas, diminuir os focos de insalubridade, permitir o cumprimento das normas e regulamentos em vigor, respeitar as condicionantes orográficas e topográficas da zona de intervenção e ainda a minimização das interferências do sistema com os ramais existentes a jusante e que interligam à ETAR do Funchal.</t>
  </si>
  <si>
    <t>Renovação de Redes de Abastecimento de Água (Ribeira Brava, Câmara de Lobos, Machico e Santana)</t>
  </si>
  <si>
    <t xml:space="preserve">Controlo e monitorização de fugas nas redes de águas associado ao sistema de telegestão existente no Concelho do Funchal - 2ª Fase </t>
  </si>
  <si>
    <t>Adaptação das Normas Vigentes sobre Planos de Gestão de Riscos e Inundações na RAM</t>
  </si>
  <si>
    <t>Reforço da Recolha Selectiva da ARM</t>
  </si>
  <si>
    <t>O projecto contempla as seguintes intervenções principais: - Reformulação de áreas de influência; - Criação de Zonas de Medição e Controle (ZMCs), incluindo a criação de patamares intermédios de pressão e a gestão de pressões; - Reabilitação e acréscimo de condutas; - Execução das intervenções necessárias à implementação das medidas preconizadas para a zona piloto.</t>
  </si>
  <si>
    <t>A Operação visa correção de situações operacionais identificadas (falhas abastecimento), que consistem, na substituição de troços de redes subdimensionados, nos quais se registam pressões desajustadas, caudal reduzido. A construção de 2 EE permitirá o aumento da capacidade de distribuição, solucionar as faltas de pressão no abastecimento naquelas zonas, uma vez que a rede implementada se revela insuficiente para satisfazer os consumos.</t>
  </si>
  <si>
    <t>Os investimentos a apoiar contribuirão para o reforço da resiliência da Região Autónoma da Madeira face a múltiplos riscos, quer diminuindo as vulnerabilidades territoriais, quer aumentando as capacidades operacionais em termos de antecipação, reação e recuperação face à iminência ou ocorrência de acidentes graves ou catástrofes, no que respeita à prevenção e gestão de riscos de cheias e inundações.</t>
  </si>
  <si>
    <t>A Operação visa o aumento da quantidade e qualidade da reciclagem multimaterial através do aumento da recolha seletiva do Sistema Multimunicipal de Águas e de Resíduos na RAM, sob a gestão da ARM. Compreende 2 intervenções que proporcionam esse aumento, nomeadamente a execução/reformulação do Ecocentro da Ribeira Brava e a implementação do sistema integrado de otimização gestão de resíduos SINGERE, fundamentais ao serviço de gestão de RU.</t>
  </si>
  <si>
    <t xml:space="preserve">Reforçar e Potenciar a Recolha Seletiva de Resíduos no Concelho do Funchal </t>
  </si>
  <si>
    <t>Reforço das redes de recolha seletiva de resíduos no Concelho de Santa Cruz</t>
  </si>
  <si>
    <t xml:space="preserve">Porto Moniz RECICLA+ </t>
  </si>
  <si>
    <t>Otimização e Melhoria da Qualidade da Água dos Sistemas de Abastecimento sob a gestão da ARM</t>
  </si>
  <si>
    <t>Intervenções nas Redes de Abastecimento de Água com vista à redução de perdas</t>
  </si>
  <si>
    <t>O projecto irá possibilitar o reforço da rede de equipamentos, melhorar a rede de recolha selectiva de resíduos, diminuir a produção de resíduos indiferenciados na fonte e promover a valorização material dos resíduos, em detrimento da valorização energética. Este projecto vem ainda complementar as acções que têm vindo a ser desenvolvidas em projectos já cofinanciados pelo POSEUR.</t>
  </si>
  <si>
    <t>A operação tem por objeto, como o próprio nome indica, implementar um conjunto de ações com vista a otimizar/reforçar a rede de recolha seletiva de resíduos no Concelho de Santa Cruz.</t>
  </si>
  <si>
    <t>A operação é constituída por um conjunto de 5 (cinco) intervenções estruturais que contribuem, cada uma, para o objetivo comum e global da Operação de otimização dos sistemas de abastecimento de água sob a gestão da ARM, quer em termos de qualidade quer em termos e quantidade, incluindo a interligação entre sistemas, a complementaridade de origens de água e a melhoria de processos de tratamento, entre outros.</t>
  </si>
  <si>
    <t>A Operação prevê a aquisição de viaturas de recolha seletiva, de ecopontos subterrâneos, construção de um EcoCentro da Santa do Porto Moniz e campanhas de sensibilização da população.</t>
  </si>
  <si>
    <t>O investimento visa a realização de um conjunto de obras de substituição de redes de abastecimento (nos municípios de Porto Santo, Câmara de Lobos, Machico e Santana), incluindo a substituição de órgãos acessórios às redes, bem como, a reformulação de 96 Câmaras de Perdas de Carga, com o objetivo principal a redução das perdas de água.</t>
  </si>
  <si>
    <t>Reforço das Redes de Recolha Seletiva no concelho de Ponta do Sol</t>
  </si>
  <si>
    <t>Município de Ponta do Sol</t>
  </si>
  <si>
    <t>A Operação compreende o desenvolvimento de investimentos com vista à melhoria do sistema de recolha de resíduos no concelho de Ponta do Sol, assegurando a sua valorização, reduzindo a produção e aumentado a recolha seletiva e a reciclagem.</t>
  </si>
  <si>
    <t>Consolidação de Estruturas de Contenção de Taludes e Intervenção nos Troços de Ribeiras - Ribeira da Tabua (RAM)</t>
  </si>
  <si>
    <t>O Projeto compreende, no essencial, a regularização e canalização da Ribeira da Tabua, imediatamente a montante da ponte da E.R. 222, entre os sítios dos Lugares e da Praia, numa extensão aproximada de 800 metros. Compreende ainda a regularização e a canalização de um pequeno troço com cerca de 80 metros, a montante na zona da Madágua e a canalização de um ribeiro afluente.</t>
  </si>
  <si>
    <t>Projeto de Sensibilização sobre Medidas de Autoproteção: Eu Sei Proteger!</t>
  </si>
  <si>
    <t>Prevenção e Mitigação do Risco de Derrocadas nas Escarpas Sobranceiras à ER223 - Troço Estreito da Calheta / Jardim do Mar - Fase B</t>
  </si>
  <si>
    <t>Secretaria Regional de Equipamentos e Infraestruturas</t>
  </si>
  <si>
    <t>A presente operação tem por objetivo o melhoramento da ligação rodoviária da ER 223 entre as povoações do Jardim do Mar e Paul do Mar ao Estreito da Calheta, ligação esta muito fustigada ao longo dos tempos pela queda de blocos provenientes dos maciços rochosos contíguos a esta estrada regional. Deste modo, na intervenção a levar a efeito neste troço rodoviário, teremos que 571m de troço serão cobertos através da construção de duas estruturas de proteção em consola em betão armado contra a queda de blocos e constituídas genericamente por uma laje superior com vigas em consola suportadas lateralmente por uma parede com contrafortes do lado da encosta.</t>
  </si>
  <si>
    <t>O projeto de sensibilização sobre medidas de autoproteção “Eu Sei Proteger!”, pretende comunicar à população escolar, de todos os concelhos da RAM (Madeira e Porto Santo) com idades compreendidas entre os 12 e os 18 anos, em ambiente escolar, as medidas de autoproteção que esta deve tomar em situações diversas de risco, promovendo uma cultura de segurança, prevenindo comportamentos de risco e alertando para a promoção de atitudes e comportamentos adequados para a prevenção de acidentes e catástrofes.</t>
  </si>
  <si>
    <t>Prevenção e Mitigação do Risco de Derrocadas em Taludes Sobranceiros às Estradas Regionais - Talude da Cruzinha - ER 103</t>
  </si>
  <si>
    <t>A presente operação, tem como objetivo primordial a mitigação do risco de derrocadas em taludes sobranceiros à ER103, no Sítio da Cruzinha. Para esse efeito, prevê-se algumas intervenções a realizar num trecho do talude sobrejacente a este troço, que vão no sentido de melhorar as condições de segurança à circulação rodoviária e pedonal, numa extensão de cerca de 300 metros, onde é muito frequente a ocorrência de derrocadas, levando por vezes ao condicionamento e/ou encerramento desta estrada. Este investimento de natureza estrutural, tem assim em vista reduzir o risco elevado em termos de movimentos de massa nas vertentes adjacentes a esta estrada regional, mitigando assim o risco iminente de instabilização dos taludes sobranceiros à ER 103 e da ocorrência de derrocadas, evitando, por conseguinte, o surgimento de acidentes graves e catastróficos, promovendo a segurança da população que utiliza esta infraestrutura rodoviária, protegendo vidas e bens materiais.</t>
  </si>
  <si>
    <t>Prevenção e Mitigação do Risco de Derrocadas em Taludes Sobranceiros às Estradas Regionais - Talude do Colmeal - ER 107</t>
  </si>
  <si>
    <t>Prevenção e Mitigação do Risco de Derrocadas em Taludes Sobranceiros às Estradas Regionais - Talude do Sítio das Casas Próximas - ER 110</t>
  </si>
  <si>
    <t>SECRETARIA REGIONAL DE EQUIPAMENTOS E INFRAESTRUTURAS</t>
  </si>
  <si>
    <t xml:space="preserve">A presente operação consiste numa intervenção de estabilização de um talude de escavação junto à Estrada Regional E.R. 107, no Sítio do Colmeal, concelho de Câmara de Lobos, e abrange uma extensão de cerca de 190 metros, numa altura máxima de 75 metros. Trata-se de um talude que é caracterizado pela ocorrência de tufos piroclásticos na base e, no topo, por basaltos. As principais instabilidades ocorrem por desprendimento das colunas prismáticas no maciço basáltico e queda de blocos, não obstante o fato de se poderem gerar também superfícies de rotura mais extensas que interessem também os tufos piroclásticos. As soluções de contenção preconizadas consistem na limpeza, desmatação, saneamento da face e crista dos taludes e desmonte controlado de blocos. O reforço do talude será feito por intermédio de pregagens e rede metálica, no maciço basáltico, e por pregagens, drenos, betão projetado com fibras de aço e rede metálica nos tufos piroclásticos. Prevê-se também a execução de ancoragens em barra de aço de pré-esforço para contenção de blocos de maior dimensão, no maciço basáltico. As intervenções previstas levar a efeito num trecho do talude sobrejacente à ER 107, vão no sentido de melhorar as condições de segurança à circulação rodoviária e pedonal nesta estrada, situada no Sítio do Colmeal, onde é muito frequente a ocorrência de derrocadas, levando por vezes ao condicionamento e/ou encerramento do referido troço de estrada. </t>
  </si>
  <si>
    <t>A presente operação consiste numa intervenção de estabilização de um talude de escavação situado num troço sobranceiro à estrada regional ER 110, localizado na freguesia do Porto da Cruz, no concelho de Machico, numa extensão de cerca de 100 metros. O início do talude coincide, sensivelmente, com uma zona assinalada como miradouro, e termina junto a um muro de betão. Por se tratar de um troço da E.R. 110 onde se constatam indícios de escorregamento de materiais (terrosos e rochosos) para a plataforma da via, devido, por um lado, à inclinação muito elevada do talude e, por outro lado, à sua constituição geológica relativamente friável, que tem conduzido a uma maior degradação do mesmo, foi desenvolvido um projeto de consolidação da escarpa através da limpeza e regularização do pano do talude, incluindo a remoção de blocos de rocha soltos ou em risco de queda e através do revestimento sistemático do talude com recurso a pregagens e betão projetado com fibras metálicas, com o objetivo de promover a sua estabilização. As soluções a implementar na intervenção permitirão, por um lado, minimizar o impacto dos fenómenos erosivos nos materiais menos resistentes do talude, e, por outro lado, aumentar a consolidação e estabilização do maciço. Além da contribuição para a estabilização do talude, os trabalhos a realizar incluem a beneficiação do sistema de drenagem de modo a minimizar o impacto erosivo das águas de escorrência. Sendo este troço da estrada regional ER110 muito utilizado pela população local e pelos turistas, dada a sua proximidade ao centro da Freguesia do Porto da Cruz e à existência de um miradouro pitoresco nas imediações da zona de intervenção, os trabalhos a executar vão no sentido de melhorar as condições de segurança à circulação rodoviária e pedonal nesta estrada.</t>
  </si>
  <si>
    <t>A concretização da operação envolve a execução de uma empreitada, que compreende a realização de todos os trabalhos necessários ao reforço das estruturas de contenção do talude sobranceiro ao porto de recreio da Calheta. Torna-se absolutamente necessário implementar um estrutural e eficaz conjunto de medidas de estabilização e contenção de uma relevante área de um talude que oferece sérios riscos, tendo em vista assegurar que toda a escarpa estará efetivamente protegida contra a queda de blocos e de derrocadas, e ainda, dentro do possível, que os ditos blocos permitam um maior controlo da erosão das camadas mais brandas e friáveis atenuando assim a formação de consolas nas escoadas basálticas mais resistentes. Desta forma a operação contribuirá para a prevenção de acidentes graves e catástrofes, na medida em que permitirá uma decisiva atenuação da vulnerabilidade de uma área claramente exposta a um elevado grau de risco em termos de movimentos de massas em vertentes, causado pela erosão dos solos, contribuindo desse modo para o reforço da proteção de pessoas e bens na zona interessada, que nesta data e desde há alguns anos estão irremediavelmente expostos ao perigo que aquela escarpa lhes proporciona. É neste contexto que surge a grande necessidade de execução do projeto em referência, pois trata-se efetivamente de uma zona que apresenta sérios riscos de instabilização, conforme se verificou no verão passado, não podendo ser de forma alguma descurado o facto de estarmos perante uma enorme escarpa, sobranceira a uma zona com relevância económica, designadamente na área do turismo, restauração e lazer, e, por essa razão, com expressiva importância na economia local e, na economia da Ilha.</t>
  </si>
  <si>
    <t>A operação inclui um conjunto de intervenções de ampliação da capacidade de tratamento da ETA da Ribeira Brava, com vista à melhoria da qualidade da água tratada, bem como dos níveis de atendimento do sistema atual de adução e de tratamento de água, fazendo face às necessidades qualitativas e quantitativas do abastecimento público de água nas freguesias da Ribeira Brava e do Campanário, concelho da Ribeira Brava, Região Autónoma da Madeira. A ampliação da capacidade de tratamento da ETA da Ribeira Brava consiste, resumidamente, na construção de uma segunda linha de tratamento, similar à existente, beneficiação da caixa de divisão de caudais das Covas e a ampliação da conduta de adução à ETA. O objetivo específico da operação, corresponde à melhoria dos níveis de eficiência operacional do serviço de abastecimento de água, através da gestão eficiente dos recursos ao nível de ativos e da reabilitação dos sistemas de adução da água, garantindo a sustentabilidade dos sistemas e dos serviços no âmbito do ciclo urbano da água.</t>
  </si>
  <si>
    <t xml:space="preserve">PROTECFLOR 2 - Equipamentos de Proteção e Apoio Individual </t>
  </si>
  <si>
    <t>Lista de operações apoiadas pelo PO SEUR na Região Autónoma da Madeira (atualização a 31.05.2022)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</si>
</sst>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9" x14ac:knownFonts="1">
    <font>
      <sz val="11"/>
      <color theme="1"/>
      <name val="Calibri"/>
      <family val="2"/>
      <scheme val="minor"/>
    </font>
    <font>
      <sz val="8"/>
      <color theme="1"/>
      <name val="Arial"/>
      <family val="2"/>
    </font>
    <font>
      <b/>
      <sz val="8"/>
      <color theme="0"/>
      <name val="Arial"/>
      <family val="2"/>
    </font>
    <font>
      <b/>
      <sz val="10"/>
      <color theme="1"/>
      <name val="Arial"/>
      <family val="2"/>
    </font>
    <font>
      <sz val="10"/>
      <name val="Arial"/>
      <family val="2"/>
    </font>
    <font>
      <sz val="7"/>
      <color theme="3" tint="-0.249977111117893"/>
      <name val="Arial"/>
      <family val="2"/>
    </font>
    <font>
      <sz val="8"/>
      <name val="Arial"/>
      <family val="2"/>
    </font>
    <font>
      <sz val="11"/>
      <color theme="1"/>
      <name val="Calibri"/>
      <family val="2"/>
      <scheme val="minor"/>
    </font>
    <font>
      <b/>
      <sz val="11"/>
      <color theme="3" tint="-0.249977111117893"/>
      <name val="Arial"/>
      <family val="2"/>
    </font>
  </fonts>
  <fills count="6">
    <fill>
      <patternFill patternType="none"/>
    </fill>
    <fill>
      <patternFill patternType="gray125"/>
    </fill>
    <fill>
      <patternFill patternType="solid">
        <fgColor rgb="FF0070C0"/>
        <bgColor indexed="64"/>
      </patternFill>
    </fill>
    <fill>
      <patternFill patternType="solid">
        <fgColor rgb="FF92D050"/>
        <bgColor indexed="64"/>
      </patternFill>
    </fill>
    <fill>
      <patternFill patternType="solid">
        <fgColor theme="3" tint="0.39997558519241921"/>
        <bgColor indexed="64"/>
      </patternFill>
    </fill>
    <fill>
      <patternFill patternType="solid">
        <fgColor theme="0"/>
        <bgColor indexed="64"/>
      </patternFill>
    </fill>
  </fills>
  <borders count="12">
    <border>
      <left/>
      <right/>
      <top/>
      <bottom/>
      <diagonal/>
    </border>
    <border>
      <left style="thin">
        <color rgb="FF002060"/>
      </left>
      <right style="thin">
        <color rgb="FF002060"/>
      </right>
      <top style="thin">
        <color rgb="FF002060"/>
      </top>
      <bottom style="thin">
        <color rgb="FF002060"/>
      </bottom>
      <diagonal/>
    </border>
    <border>
      <left/>
      <right/>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style="thin">
        <color rgb="FF002060"/>
      </bottom>
      <diagonal/>
    </border>
    <border>
      <left/>
      <right style="thin">
        <color rgb="FF002060"/>
      </right>
      <top style="thin">
        <color rgb="FF002060"/>
      </top>
      <bottom style="thin">
        <color rgb="FF002060"/>
      </bottom>
      <diagonal/>
    </border>
    <border>
      <left style="thin">
        <color rgb="FF002060"/>
      </left>
      <right/>
      <top style="thin">
        <color rgb="FF002060"/>
      </top>
      <bottom/>
      <diagonal/>
    </border>
    <border>
      <left/>
      <right style="thin">
        <color rgb="FF002060"/>
      </right>
      <top style="thin">
        <color rgb="FF002060"/>
      </top>
      <bottom/>
      <diagonal/>
    </border>
    <border>
      <left style="thin">
        <color rgb="FF002060"/>
      </left>
      <right/>
      <top/>
      <bottom style="thin">
        <color rgb="FF002060"/>
      </bottom>
      <diagonal/>
    </border>
    <border>
      <left/>
      <right style="thin">
        <color rgb="FF002060"/>
      </right>
      <top/>
      <bottom style="thin">
        <color rgb="FF002060"/>
      </bottom>
      <diagonal/>
    </border>
  </borders>
  <cellStyleXfs count="4">
    <xf numFmtId="0" fontId="0" fillId="0" borderId="0"/>
    <xf numFmtId="0" fontId="4" fillId="0" borderId="0"/>
    <xf numFmtId="9" fontId="4" fillId="0" borderId="0" applyFont="0" applyFill="0" applyBorder="0" applyAlignment="0" applyProtection="0"/>
    <xf numFmtId="43" fontId="7" fillId="0" borderId="0" applyFont="0" applyFill="0" applyBorder="0" applyAlignment="0" applyProtection="0"/>
  </cellStyleXfs>
  <cellXfs count="37">
    <xf numFmtId="0" fontId="0" fillId="0" borderId="0" xfId="0"/>
    <xf numFmtId="0" fontId="1" fillId="0" borderId="0" xfId="0" applyFont="1" applyAlignment="1">
      <alignment vertical="center"/>
    </xf>
    <xf numFmtId="0" fontId="1" fillId="0" borderId="0" xfId="0" applyFont="1" applyFill="1" applyAlignment="1">
      <alignment vertical="center"/>
    </xf>
    <xf numFmtId="4" fontId="1" fillId="0" borderId="1" xfId="0" applyNumberFormat="1" applyFont="1" applyFill="1" applyBorder="1" applyAlignment="1">
      <alignment horizontal="right" vertical="center"/>
    </xf>
    <xf numFmtId="14" fontId="1" fillId="0" borderId="1" xfId="0" applyNumberFormat="1" applyFont="1" applyFill="1" applyBorder="1" applyAlignment="1">
      <alignment horizontal="center" vertical="center"/>
    </xf>
    <xf numFmtId="0" fontId="1" fillId="3" borderId="4" xfId="0" applyFont="1" applyFill="1" applyBorder="1" applyAlignment="1">
      <alignment vertical="center"/>
    </xf>
    <xf numFmtId="4" fontId="2" fillId="4" borderId="1" xfId="0" applyNumberFormat="1" applyFont="1" applyFill="1" applyBorder="1" applyAlignment="1">
      <alignment horizontal="right" vertical="center"/>
    </xf>
    <xf numFmtId="0" fontId="1" fillId="0" borderId="1" xfId="0" applyFont="1" applyFill="1" applyBorder="1" applyAlignment="1">
      <alignment horizontal="left" vertical="center" wrapText="1" indent="1"/>
    </xf>
    <xf numFmtId="0" fontId="1" fillId="0" borderId="3" xfId="0" applyFont="1" applyFill="1" applyBorder="1" applyAlignment="1">
      <alignment horizontal="center" vertical="center"/>
    </xf>
    <xf numFmtId="0" fontId="1" fillId="0" borderId="7" xfId="0" applyFont="1" applyFill="1" applyBorder="1" applyAlignment="1">
      <alignment horizontal="left" vertical="center" wrapText="1"/>
    </xf>
    <xf numFmtId="0" fontId="6" fillId="5" borderId="3" xfId="0" applyFont="1" applyFill="1" applyBorder="1" applyAlignment="1">
      <alignment horizontal="center" vertical="center"/>
    </xf>
    <xf numFmtId="0" fontId="6" fillId="5" borderId="7" xfId="0" applyFont="1" applyFill="1" applyBorder="1" applyAlignment="1">
      <alignment horizontal="left" vertical="center" wrapText="1"/>
    </xf>
    <xf numFmtId="0" fontId="6" fillId="5" borderId="1" xfId="0" applyFont="1" applyFill="1" applyBorder="1" applyAlignment="1">
      <alignment horizontal="left" vertical="center" wrapText="1" indent="1"/>
    </xf>
    <xf numFmtId="14" fontId="6" fillId="5" borderId="1" xfId="0" applyNumberFormat="1" applyFont="1" applyFill="1" applyBorder="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xf>
    <xf numFmtId="4" fontId="0" fillId="0" borderId="0" xfId="0" applyNumberFormat="1"/>
    <xf numFmtId="4" fontId="1" fillId="0" borderId="0" xfId="0" applyNumberFormat="1" applyFont="1" applyFill="1" applyAlignment="1">
      <alignment vertical="center"/>
    </xf>
    <xf numFmtId="43" fontId="1" fillId="0" borderId="0" xfId="3" applyFont="1" applyFill="1" applyAlignment="1">
      <alignment vertical="center"/>
    </xf>
    <xf numFmtId="0" fontId="6" fillId="0" borderId="3" xfId="0" applyFont="1" applyFill="1" applyBorder="1" applyAlignment="1">
      <alignment horizontal="center" vertical="center"/>
    </xf>
    <xf numFmtId="0" fontId="6" fillId="0" borderId="7" xfId="0" applyFont="1" applyFill="1" applyBorder="1" applyAlignment="1">
      <alignment horizontal="left" vertical="center" wrapText="1"/>
    </xf>
    <xf numFmtId="0" fontId="6" fillId="0" borderId="1" xfId="0" applyFont="1" applyFill="1" applyBorder="1" applyAlignment="1">
      <alignment horizontal="left" vertical="center" wrapText="1" indent="1"/>
    </xf>
    <xf numFmtId="14" fontId="6" fillId="0" borderId="1" xfId="0" applyNumberFormat="1" applyFont="1" applyFill="1" applyBorder="1" applyAlignment="1">
      <alignment horizontal="center" vertical="center"/>
    </xf>
    <xf numFmtId="4" fontId="6" fillId="0" borderId="1" xfId="0" applyNumberFormat="1" applyFont="1" applyFill="1" applyBorder="1" applyAlignment="1">
      <alignment horizontal="right" vertical="center"/>
    </xf>
    <xf numFmtId="0" fontId="3" fillId="0" borderId="0" xfId="0" applyFont="1" applyAlignment="1">
      <alignment horizontal="center" vertical="center"/>
    </xf>
    <xf numFmtId="0" fontId="8" fillId="0" borderId="0" xfId="0" applyFont="1" applyBorder="1" applyAlignment="1">
      <alignment horizontal="center" vertical="center"/>
    </xf>
    <xf numFmtId="0" fontId="5" fillId="0" borderId="2" xfId="0" applyFont="1" applyBorder="1" applyAlignment="1">
      <alignment horizontal="right"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cellXfs>
  <cellStyles count="4">
    <cellStyle name="Normal" xfId="0" builtinId="0"/>
    <cellStyle name="Normal 2" xfId="1" xr:uid="{00000000-0005-0000-0000-000001000000}"/>
    <cellStyle name="Percentagem 2" xfId="2" xr:uid="{00000000-0005-0000-0000-000002000000}"/>
    <cellStyle name="Vírgula" xfId="3" builtinId="3"/>
  </cellStyles>
  <dxfs count="0"/>
  <tableStyles count="0" defaultTableStyle="TableStyleMedium2" defaultPivotStyle="PivotStyleLight16"/>
  <colors>
    <mruColors>
      <color rgb="FFFFFF99"/>
      <color rgb="FF00CC00"/>
      <color rgb="FF33CCCC"/>
      <color rgb="FF1636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135466</xdr:colOff>
      <xdr:row>0</xdr:row>
      <xdr:rowOff>101604</xdr:rowOff>
    </xdr:from>
    <xdr:to>
      <xdr:col>3</xdr:col>
      <xdr:colOff>0</xdr:colOff>
      <xdr:row>0</xdr:row>
      <xdr:rowOff>891544</xdr:rowOff>
    </xdr:to>
    <xdr:grpSp>
      <xdr:nvGrpSpPr>
        <xdr:cNvPr id="5" name="Grupo 1">
          <a:extLst>
            <a:ext uri="{FF2B5EF4-FFF2-40B4-BE49-F238E27FC236}">
              <a16:creationId xmlns:a16="http://schemas.microsoft.com/office/drawing/2014/main" id="{5308EEC3-BC50-4E2F-B275-35E9AC122C52}"/>
            </a:ext>
          </a:extLst>
        </xdr:cNvPr>
        <xdr:cNvGrpSpPr/>
      </xdr:nvGrpSpPr>
      <xdr:grpSpPr>
        <a:xfrm>
          <a:off x="135466" y="101604"/>
          <a:ext cx="4622801" cy="789940"/>
          <a:chOff x="0" y="0"/>
          <a:chExt cx="4886325" cy="789940"/>
        </a:xfrm>
      </xdr:grpSpPr>
      <xdr:sp macro="" textlink="">
        <xdr:nvSpPr>
          <xdr:cNvPr id="6" name="Caixa de texto 2">
            <a:extLst>
              <a:ext uri="{FF2B5EF4-FFF2-40B4-BE49-F238E27FC236}">
                <a16:creationId xmlns:a16="http://schemas.microsoft.com/office/drawing/2014/main" id="{416BD9C7-A40E-45CD-77D2-6B438EF771F9}"/>
              </a:ext>
            </a:extLst>
          </xdr:cNvPr>
          <xdr:cNvSpPr txBox="1"/>
        </xdr:nvSpPr>
        <xdr:spPr>
          <a:xfrm>
            <a:off x="0" y="0"/>
            <a:ext cx="2628900" cy="276225"/>
          </a:xfrm>
          <a:prstGeom prst="rect">
            <a:avLst/>
          </a:prstGeom>
          <a:solidFill>
            <a:sysClr val="window" lastClr="FFFFFF"/>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30000"/>
              </a:lnSpc>
              <a:spcBef>
                <a:spcPts val="600"/>
              </a:spcBef>
              <a:spcAft>
                <a:spcPts val="600"/>
              </a:spcAft>
            </a:pPr>
            <a:r>
              <a:rPr lang="pt-PT" sz="800">
                <a:solidFill>
                  <a:srgbClr val="000000"/>
                </a:solidFill>
                <a:effectLst/>
                <a:latin typeface="Arial"/>
                <a:ea typeface="Times New Roman"/>
              </a:rPr>
              <a:t>Cofinanciado por:</a:t>
            </a:r>
            <a:endParaRPr lang="pt-PT" sz="1200">
              <a:solidFill>
                <a:srgbClr val="000000"/>
              </a:solidFill>
              <a:effectLst/>
              <a:latin typeface="Times New Roman"/>
              <a:ea typeface="Times New Roman"/>
            </a:endParaRPr>
          </a:p>
        </xdr:txBody>
      </xdr:sp>
      <xdr:pic>
        <xdr:nvPicPr>
          <xdr:cNvPr id="7" name="Imagem 6" descr="\\TORRE\dfs\Partilha-Geral\2_6_0_0.UPAI\Comunicação\Logótipos\Logotipos_2014-2020\PO SEUR\Barra de logos_POSEUR_RAM\Cores_PO_SEUR.png">
            <a:extLst>
              <a:ext uri="{FF2B5EF4-FFF2-40B4-BE49-F238E27FC236}">
                <a16:creationId xmlns:a16="http://schemas.microsoft.com/office/drawing/2014/main" id="{CAF481C3-3159-11F8-201A-D0AF048AEB8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709" r="2650"/>
          <a:stretch/>
        </xdr:blipFill>
        <xdr:spPr bwMode="auto">
          <a:xfrm>
            <a:off x="0" y="276225"/>
            <a:ext cx="4886325" cy="513715"/>
          </a:xfrm>
          <a:prstGeom prst="rect">
            <a:avLst/>
          </a:prstGeom>
          <a:noFill/>
          <a:ln>
            <a:noFill/>
          </a:ln>
          <a:extLst>
            <a:ext uri="{53640926-AAD7-44D8-BBD7-CCE9431645EC}">
              <a14:shadowObscured xmlns:a14="http://schemas.microsoft.com/office/drawing/2010/main"/>
            </a:ext>
          </a:extLst>
        </xdr:spPr>
      </xdr:pic>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48F62-9EA2-45DF-BFC0-1CEE15CBEF64}">
  <sheetPr>
    <tabColor rgb="FF92D050"/>
    <pageSetUpPr fitToPage="1"/>
  </sheetPr>
  <dimension ref="A1:Q108"/>
  <sheetViews>
    <sheetView showGridLines="0" tabSelected="1" zoomScale="90" zoomScaleNormal="90" zoomScaleSheetLayoutView="75" workbookViewId="0">
      <selection activeCell="A2" sqref="A2:I2"/>
    </sheetView>
  </sheetViews>
  <sheetFormatPr defaultColWidth="9.21875" defaultRowHeight="10.199999999999999" x14ac:dyDescent="0.3"/>
  <cols>
    <col min="1" max="1" width="3.77734375" style="1" customWidth="1"/>
    <col min="2" max="2" width="29.77734375" style="1" customWidth="1"/>
    <col min="3" max="3" width="35.77734375" style="1" customWidth="1"/>
    <col min="4" max="4" width="92.21875" style="1" customWidth="1"/>
    <col min="5" max="5" width="33.21875" style="1" customWidth="1"/>
    <col min="6" max="6" width="10.77734375" style="1" customWidth="1"/>
    <col min="7" max="9" width="13.77734375" style="1" customWidth="1"/>
    <col min="10" max="11" width="9.21875" style="1"/>
    <col min="12" max="12" width="11.109375" style="1" bestFit="1" customWidth="1"/>
    <col min="13" max="14" width="11.33203125" style="1" bestFit="1" customWidth="1"/>
    <col min="15" max="15" width="9.21875" style="1"/>
    <col min="16" max="16" width="12.33203125" style="1" customWidth="1"/>
    <col min="17" max="16384" width="9.21875" style="1"/>
  </cols>
  <sheetData>
    <row r="1" spans="1:17" ht="72.75" customHeight="1" x14ac:dyDescent="0.3">
      <c r="A1" s="24"/>
      <c r="B1" s="24"/>
      <c r="C1" s="24"/>
      <c r="D1" s="24"/>
      <c r="E1" s="24"/>
      <c r="F1" s="24"/>
      <c r="G1" s="24"/>
      <c r="H1" s="24"/>
      <c r="I1" s="24"/>
    </row>
    <row r="2" spans="1:17" ht="24" customHeight="1" x14ac:dyDescent="0.3">
      <c r="A2" s="25" t="s">
        <v>209</v>
      </c>
      <c r="B2" s="25"/>
      <c r="C2" s="25"/>
      <c r="D2" s="25"/>
      <c r="E2" s="25"/>
      <c r="F2" s="25"/>
      <c r="G2" s="25"/>
      <c r="H2" s="25"/>
      <c r="I2" s="25"/>
    </row>
    <row r="3" spans="1:17" ht="9" customHeight="1" x14ac:dyDescent="0.3">
      <c r="A3" s="26" t="s">
        <v>33</v>
      </c>
      <c r="B3" s="26"/>
      <c r="C3" s="26"/>
      <c r="D3" s="26"/>
      <c r="E3" s="26"/>
      <c r="F3" s="26"/>
      <c r="G3" s="26"/>
      <c r="H3" s="26"/>
      <c r="I3" s="26"/>
    </row>
    <row r="4" spans="1:17" ht="20.100000000000001" customHeight="1" x14ac:dyDescent="0.3">
      <c r="A4" s="27" t="s">
        <v>43</v>
      </c>
      <c r="B4" s="28"/>
      <c r="C4" s="31" t="s">
        <v>39</v>
      </c>
      <c r="D4" s="32"/>
      <c r="E4" s="33" t="s">
        <v>26</v>
      </c>
      <c r="F4" s="35" t="s">
        <v>5</v>
      </c>
      <c r="G4" s="36" t="s">
        <v>3</v>
      </c>
      <c r="H4" s="36"/>
      <c r="I4" s="36"/>
    </row>
    <row r="5" spans="1:17" ht="20.100000000000001" customHeight="1" x14ac:dyDescent="0.3">
      <c r="A5" s="29"/>
      <c r="B5" s="30"/>
      <c r="C5" s="14" t="s">
        <v>0</v>
      </c>
      <c r="D5" s="14" t="s">
        <v>24</v>
      </c>
      <c r="E5" s="34"/>
      <c r="F5" s="35"/>
      <c r="G5" s="15" t="s">
        <v>2</v>
      </c>
      <c r="H5" s="15" t="s">
        <v>1</v>
      </c>
      <c r="I5" s="15" t="s">
        <v>4</v>
      </c>
    </row>
    <row r="6" spans="1:17" s="2" customFormat="1" ht="51" customHeight="1" x14ac:dyDescent="0.3">
      <c r="A6" s="8">
        <v>1</v>
      </c>
      <c r="B6" s="9" t="s">
        <v>40</v>
      </c>
      <c r="C6" s="7" t="s">
        <v>14</v>
      </c>
      <c r="D6" s="7" t="s">
        <v>28</v>
      </c>
      <c r="E6" s="7" t="s">
        <v>59</v>
      </c>
      <c r="F6" s="4">
        <v>42730</v>
      </c>
      <c r="G6" s="3">
        <v>72841143.590000004</v>
      </c>
      <c r="H6" s="3">
        <v>59760058.549999997</v>
      </c>
      <c r="I6" s="3">
        <v>48289687.68</v>
      </c>
      <c r="L6" s="18"/>
      <c r="M6" s="18"/>
      <c r="N6" s="18"/>
      <c r="O6" s="17"/>
      <c r="P6" s="17"/>
      <c r="Q6" s="17"/>
    </row>
    <row r="7" spans="1:17" s="2" customFormat="1" ht="51" customHeight="1" x14ac:dyDescent="0.3">
      <c r="A7" s="8">
        <v>1</v>
      </c>
      <c r="B7" s="9" t="s">
        <v>40</v>
      </c>
      <c r="C7" s="7" t="s">
        <v>157</v>
      </c>
      <c r="D7" s="7" t="s">
        <v>159</v>
      </c>
      <c r="E7" s="7" t="s">
        <v>59</v>
      </c>
      <c r="F7" s="4">
        <v>43738</v>
      </c>
      <c r="G7" s="3">
        <v>10629681.01</v>
      </c>
      <c r="H7" s="3">
        <v>9308857.2699999996</v>
      </c>
      <c r="I7" s="3">
        <v>7788276.3200000003</v>
      </c>
      <c r="O7" s="17"/>
      <c r="P7" s="17"/>
      <c r="Q7" s="17"/>
    </row>
    <row r="8" spans="1:17" s="2" customFormat="1" ht="54" customHeight="1" x14ac:dyDescent="0.3">
      <c r="A8" s="8">
        <v>1</v>
      </c>
      <c r="B8" s="9" t="s">
        <v>40</v>
      </c>
      <c r="C8" s="7" t="s">
        <v>158</v>
      </c>
      <c r="D8" s="7" t="s">
        <v>160</v>
      </c>
      <c r="E8" s="7" t="s">
        <v>59</v>
      </c>
      <c r="F8" s="4">
        <v>43738</v>
      </c>
      <c r="G8" s="3">
        <v>4141831.84</v>
      </c>
      <c r="H8" s="3">
        <v>973485.74</v>
      </c>
      <c r="I8" s="3">
        <v>679876.7</v>
      </c>
      <c r="O8" s="17"/>
      <c r="P8" s="17"/>
      <c r="Q8" s="17"/>
    </row>
    <row r="9" spans="1:17" s="2" customFormat="1" ht="150" customHeight="1" x14ac:dyDescent="0.3">
      <c r="A9" s="8">
        <v>2</v>
      </c>
      <c r="B9" s="9" t="s">
        <v>41</v>
      </c>
      <c r="C9" s="7" t="s">
        <v>76</v>
      </c>
      <c r="D9" s="7" t="s">
        <v>77</v>
      </c>
      <c r="E9" s="7" t="s">
        <v>196</v>
      </c>
      <c r="F9" s="4">
        <v>42982</v>
      </c>
      <c r="G9" s="3">
        <v>757000</v>
      </c>
      <c r="H9" s="3">
        <v>757000</v>
      </c>
      <c r="I9" s="3">
        <v>739204.61</v>
      </c>
      <c r="O9" s="17"/>
      <c r="P9" s="17"/>
      <c r="Q9" s="17"/>
    </row>
    <row r="10" spans="1:17" s="2" customFormat="1" ht="84" customHeight="1" x14ac:dyDescent="0.3">
      <c r="A10" s="8">
        <v>2</v>
      </c>
      <c r="B10" s="9" t="s">
        <v>41</v>
      </c>
      <c r="C10" s="7" t="s">
        <v>67</v>
      </c>
      <c r="D10" s="7" t="s">
        <v>68</v>
      </c>
      <c r="E10" s="7" t="s">
        <v>196</v>
      </c>
      <c r="F10" s="4">
        <v>42825</v>
      </c>
      <c r="G10" s="3">
        <v>708553.8</v>
      </c>
      <c r="H10" s="3">
        <v>708553.8</v>
      </c>
      <c r="I10" s="3">
        <v>602270.73</v>
      </c>
      <c r="O10" s="17"/>
      <c r="P10" s="17"/>
      <c r="Q10" s="17"/>
    </row>
    <row r="11" spans="1:17" s="2" customFormat="1" ht="55.2" customHeight="1" x14ac:dyDescent="0.3">
      <c r="A11" s="8">
        <v>2</v>
      </c>
      <c r="B11" s="9" t="s">
        <v>41</v>
      </c>
      <c r="C11" s="7" t="s">
        <v>173</v>
      </c>
      <c r="D11" s="7" t="s">
        <v>177</v>
      </c>
      <c r="E11" s="7" t="s">
        <v>65</v>
      </c>
      <c r="F11" s="4">
        <v>43874</v>
      </c>
      <c r="G11" s="3">
        <v>409920</v>
      </c>
      <c r="H11" s="3">
        <v>391101.5</v>
      </c>
      <c r="I11" s="3">
        <v>328529.98</v>
      </c>
      <c r="O11" s="17"/>
      <c r="P11" s="17"/>
      <c r="Q11" s="17"/>
    </row>
    <row r="12" spans="1:17" s="2" customFormat="1" ht="110.4" customHeight="1" x14ac:dyDescent="0.3">
      <c r="A12" s="8">
        <v>2</v>
      </c>
      <c r="B12" s="9" t="s">
        <v>41</v>
      </c>
      <c r="C12" s="7" t="s">
        <v>80</v>
      </c>
      <c r="D12" s="7" t="s">
        <v>83</v>
      </c>
      <c r="E12" s="7" t="s">
        <v>62</v>
      </c>
      <c r="F12" s="4">
        <v>43034</v>
      </c>
      <c r="G12" s="3">
        <v>166516.79999999999</v>
      </c>
      <c r="H12" s="3">
        <v>166516.79999999999</v>
      </c>
      <c r="I12" s="3">
        <v>124887.6</v>
      </c>
      <c r="O12" s="17"/>
      <c r="P12" s="17"/>
      <c r="Q12" s="17"/>
    </row>
    <row r="13" spans="1:17" s="2" customFormat="1" ht="53.4" customHeight="1" x14ac:dyDescent="0.3">
      <c r="A13" s="8">
        <v>2</v>
      </c>
      <c r="B13" s="9" t="s">
        <v>41</v>
      </c>
      <c r="C13" s="7" t="s">
        <v>192</v>
      </c>
      <c r="D13" s="7" t="s">
        <v>193</v>
      </c>
      <c r="E13" s="7" t="s">
        <v>196</v>
      </c>
      <c r="F13" s="4">
        <v>44012</v>
      </c>
      <c r="G13" s="3">
        <v>9207340</v>
      </c>
      <c r="H13" s="3">
        <v>9207340</v>
      </c>
      <c r="I13" s="3">
        <v>9101463.7799999993</v>
      </c>
      <c r="O13" s="17"/>
      <c r="P13" s="17"/>
      <c r="Q13" s="17"/>
    </row>
    <row r="14" spans="1:17" s="2" customFormat="1" ht="82.2" customHeight="1" x14ac:dyDescent="0.3">
      <c r="A14" s="8">
        <v>2</v>
      </c>
      <c r="B14" s="9" t="s">
        <v>41</v>
      </c>
      <c r="C14" s="7" t="s">
        <v>88</v>
      </c>
      <c r="D14" s="7" t="s">
        <v>97</v>
      </c>
      <c r="E14" s="7" t="s">
        <v>62</v>
      </c>
      <c r="F14" s="4">
        <v>43098</v>
      </c>
      <c r="G14" s="3">
        <v>588889.38</v>
      </c>
      <c r="H14" s="3">
        <v>588889.38</v>
      </c>
      <c r="I14" s="3">
        <v>505175.18</v>
      </c>
      <c r="O14" s="17"/>
      <c r="P14" s="17"/>
      <c r="Q14" s="17"/>
    </row>
    <row r="15" spans="1:17" s="2" customFormat="1" ht="140.4" customHeight="1" x14ac:dyDescent="0.3">
      <c r="A15" s="8">
        <v>2</v>
      </c>
      <c r="B15" s="9" t="s">
        <v>41</v>
      </c>
      <c r="C15" s="7" t="s">
        <v>89</v>
      </c>
      <c r="D15" s="7" t="s">
        <v>98</v>
      </c>
      <c r="E15" s="7" t="s">
        <v>62</v>
      </c>
      <c r="F15" s="4">
        <v>43098</v>
      </c>
      <c r="G15" s="3">
        <v>563347.22</v>
      </c>
      <c r="H15" s="3">
        <v>563242.22</v>
      </c>
      <c r="I15" s="3">
        <v>483346.19</v>
      </c>
      <c r="O15" s="17"/>
      <c r="P15" s="17"/>
      <c r="Q15" s="17"/>
    </row>
    <row r="16" spans="1:17" s="2" customFormat="1" ht="141" customHeight="1" x14ac:dyDescent="0.3">
      <c r="A16" s="8">
        <v>2</v>
      </c>
      <c r="B16" s="9" t="s">
        <v>41</v>
      </c>
      <c r="C16" s="7" t="s">
        <v>91</v>
      </c>
      <c r="D16" s="7" t="s">
        <v>101</v>
      </c>
      <c r="E16" s="7" t="s">
        <v>62</v>
      </c>
      <c r="F16" s="4">
        <v>43098</v>
      </c>
      <c r="G16" s="3">
        <v>266188.95</v>
      </c>
      <c r="H16" s="3">
        <v>265340.21999999997</v>
      </c>
      <c r="I16" s="3">
        <v>228251.98</v>
      </c>
      <c r="O16" s="17"/>
      <c r="P16" s="17"/>
      <c r="Q16" s="17"/>
    </row>
    <row r="17" spans="1:17" s="2" customFormat="1" ht="153.6" customHeight="1" x14ac:dyDescent="0.3">
      <c r="A17" s="8">
        <v>2</v>
      </c>
      <c r="B17" s="9" t="s">
        <v>41</v>
      </c>
      <c r="C17" s="7" t="s">
        <v>90</v>
      </c>
      <c r="D17" s="7" t="s">
        <v>99</v>
      </c>
      <c r="E17" s="7" t="s">
        <v>62</v>
      </c>
      <c r="F17" s="4">
        <v>43098</v>
      </c>
      <c r="G17" s="3">
        <v>1486676.85</v>
      </c>
      <c r="H17" s="3">
        <v>1486676.85</v>
      </c>
      <c r="I17" s="3">
        <v>1368873.73</v>
      </c>
      <c r="O17" s="17"/>
      <c r="P17" s="17"/>
      <c r="Q17" s="17"/>
    </row>
    <row r="18" spans="1:17" s="2" customFormat="1" ht="106.8" customHeight="1" x14ac:dyDescent="0.3">
      <c r="A18" s="8">
        <v>2</v>
      </c>
      <c r="B18" s="9" t="s">
        <v>41</v>
      </c>
      <c r="C18" s="7" t="s">
        <v>85</v>
      </c>
      <c r="D18" s="7" t="s">
        <v>100</v>
      </c>
      <c r="E18" s="7" t="s">
        <v>62</v>
      </c>
      <c r="F18" s="4">
        <v>43098</v>
      </c>
      <c r="G18" s="3">
        <v>2547539.77</v>
      </c>
      <c r="H18" s="3">
        <v>2547539.75</v>
      </c>
      <c r="I18" s="3">
        <v>2213098.44</v>
      </c>
      <c r="O18" s="17"/>
      <c r="P18" s="17"/>
      <c r="Q18" s="17"/>
    </row>
    <row r="19" spans="1:17" s="2" customFormat="1" ht="48.6" customHeight="1" x14ac:dyDescent="0.3">
      <c r="A19" s="8">
        <v>2</v>
      </c>
      <c r="B19" s="9" t="s">
        <v>41</v>
      </c>
      <c r="C19" s="7" t="s">
        <v>19</v>
      </c>
      <c r="D19" s="7" t="s">
        <v>30</v>
      </c>
      <c r="E19" s="7" t="s">
        <v>62</v>
      </c>
      <c r="F19" s="4">
        <v>42720</v>
      </c>
      <c r="G19" s="3">
        <v>129676.37</v>
      </c>
      <c r="H19" s="3">
        <v>129676.37</v>
      </c>
      <c r="I19" s="3">
        <v>123192.55</v>
      </c>
      <c r="O19" s="17"/>
      <c r="P19" s="17"/>
      <c r="Q19" s="17"/>
    </row>
    <row r="20" spans="1:17" s="2" customFormat="1" ht="112.8" customHeight="1" x14ac:dyDescent="0.3">
      <c r="A20" s="8">
        <v>2</v>
      </c>
      <c r="B20" s="9" t="s">
        <v>41</v>
      </c>
      <c r="C20" s="7" t="s">
        <v>70</v>
      </c>
      <c r="D20" s="7" t="s">
        <v>71</v>
      </c>
      <c r="E20" s="7" t="s">
        <v>196</v>
      </c>
      <c r="F20" s="4">
        <v>42853</v>
      </c>
      <c r="G20" s="3">
        <v>9593723.5899999999</v>
      </c>
      <c r="H20" s="3">
        <v>9557415.7200000007</v>
      </c>
      <c r="I20" s="3">
        <v>7283887.8600000003</v>
      </c>
      <c r="O20" s="17"/>
      <c r="P20" s="17"/>
      <c r="Q20" s="17"/>
    </row>
    <row r="21" spans="1:17" s="2" customFormat="1" ht="46.8" customHeight="1" x14ac:dyDescent="0.3">
      <c r="A21" s="8">
        <v>2</v>
      </c>
      <c r="B21" s="9" t="s">
        <v>41</v>
      </c>
      <c r="C21" s="7" t="s">
        <v>106</v>
      </c>
      <c r="D21" s="7" t="s">
        <v>109</v>
      </c>
      <c r="E21" s="7" t="s">
        <v>65</v>
      </c>
      <c r="F21" s="4">
        <v>43165</v>
      </c>
      <c r="G21" s="3">
        <v>210804.74</v>
      </c>
      <c r="H21" s="3">
        <v>210804.74</v>
      </c>
      <c r="I21" s="3">
        <v>158103.54999999999</v>
      </c>
      <c r="O21" s="17"/>
      <c r="P21" s="17"/>
      <c r="Q21" s="17"/>
    </row>
    <row r="22" spans="1:17" s="2" customFormat="1" ht="153.6" customHeight="1" x14ac:dyDescent="0.3">
      <c r="A22" s="8">
        <v>2</v>
      </c>
      <c r="B22" s="9" t="s">
        <v>41</v>
      </c>
      <c r="C22" s="7" t="s">
        <v>56</v>
      </c>
      <c r="D22" s="7" t="s">
        <v>57</v>
      </c>
      <c r="E22" s="7" t="s">
        <v>196</v>
      </c>
      <c r="F22" s="4">
        <v>42779</v>
      </c>
      <c r="G22" s="3">
        <v>1219559.1299999999</v>
      </c>
      <c r="H22" s="3">
        <v>1218389.74</v>
      </c>
      <c r="I22" s="3">
        <v>1086863.81</v>
      </c>
      <c r="O22" s="17"/>
      <c r="P22" s="17"/>
      <c r="Q22" s="17"/>
    </row>
    <row r="23" spans="1:17" s="2" customFormat="1" ht="61.2" customHeight="1" x14ac:dyDescent="0.3">
      <c r="A23" s="8">
        <v>2</v>
      </c>
      <c r="B23" s="9" t="s">
        <v>41</v>
      </c>
      <c r="C23" s="7" t="s">
        <v>151</v>
      </c>
      <c r="D23" s="7" t="s">
        <v>155</v>
      </c>
      <c r="E23" s="7" t="s">
        <v>153</v>
      </c>
      <c r="F23" s="4">
        <v>43644</v>
      </c>
      <c r="G23" s="3">
        <v>649440</v>
      </c>
      <c r="H23" s="3">
        <v>649440</v>
      </c>
      <c r="I23" s="3">
        <v>649440</v>
      </c>
      <c r="O23" s="17"/>
      <c r="P23" s="17"/>
      <c r="Q23" s="17"/>
    </row>
    <row r="24" spans="1:17" s="2" customFormat="1" ht="59.4" customHeight="1" x14ac:dyDescent="0.3">
      <c r="A24" s="8">
        <v>2</v>
      </c>
      <c r="B24" s="9" t="s">
        <v>41</v>
      </c>
      <c r="C24" s="7" t="s">
        <v>11</v>
      </c>
      <c r="D24" s="7" t="s">
        <v>29</v>
      </c>
      <c r="E24" s="7" t="s">
        <v>65</v>
      </c>
      <c r="F24" s="4">
        <v>42474</v>
      </c>
      <c r="G24" s="3">
        <v>53240.800000000003</v>
      </c>
      <c r="H24" s="3">
        <v>53240.800000000003</v>
      </c>
      <c r="I24" s="3">
        <v>50578.76</v>
      </c>
      <c r="O24" s="17"/>
      <c r="P24" s="17"/>
      <c r="Q24" s="17"/>
    </row>
    <row r="25" spans="1:17" s="2" customFormat="1" ht="91.8" customHeight="1" x14ac:dyDescent="0.3">
      <c r="A25" s="10">
        <v>2</v>
      </c>
      <c r="B25" s="11" t="s">
        <v>41</v>
      </c>
      <c r="C25" s="12" t="s">
        <v>199</v>
      </c>
      <c r="D25" s="12" t="s">
        <v>200</v>
      </c>
      <c r="E25" s="12" t="s">
        <v>196</v>
      </c>
      <c r="F25" s="13">
        <v>44254</v>
      </c>
      <c r="G25" s="23">
        <v>3625844.58</v>
      </c>
      <c r="H25" s="23">
        <v>3625844.58</v>
      </c>
      <c r="I25" s="23">
        <v>2783074.24</v>
      </c>
      <c r="O25" s="17"/>
      <c r="P25" s="17"/>
      <c r="Q25" s="17"/>
    </row>
    <row r="26" spans="1:17" s="2" customFormat="1" ht="142.19999999999999" customHeight="1" x14ac:dyDescent="0.3">
      <c r="A26" s="19">
        <v>2</v>
      </c>
      <c r="B26" s="20" t="s">
        <v>41</v>
      </c>
      <c r="C26" s="21" t="s">
        <v>201</v>
      </c>
      <c r="D26" s="21" t="s">
        <v>204</v>
      </c>
      <c r="E26" s="21" t="s">
        <v>203</v>
      </c>
      <c r="F26" s="22">
        <v>44264</v>
      </c>
      <c r="G26" s="23">
        <v>4418082.67</v>
      </c>
      <c r="H26" s="23">
        <v>4418082.67</v>
      </c>
      <c r="I26" s="23">
        <v>3452845.29</v>
      </c>
      <c r="O26" s="17"/>
      <c r="P26" s="17"/>
      <c r="Q26" s="17"/>
    </row>
    <row r="27" spans="1:17" s="2" customFormat="1" ht="159.6" customHeight="1" x14ac:dyDescent="0.3">
      <c r="A27" s="19">
        <v>2</v>
      </c>
      <c r="B27" s="20" t="s">
        <v>41</v>
      </c>
      <c r="C27" s="21" t="s">
        <v>202</v>
      </c>
      <c r="D27" s="21" t="s">
        <v>205</v>
      </c>
      <c r="E27" s="21" t="s">
        <v>203</v>
      </c>
      <c r="F27" s="22">
        <v>44274</v>
      </c>
      <c r="G27" s="23">
        <v>734293.6</v>
      </c>
      <c r="H27" s="23">
        <v>734293.6</v>
      </c>
      <c r="I27" s="23">
        <v>682183.74</v>
      </c>
      <c r="O27" s="17"/>
      <c r="P27" s="17"/>
      <c r="Q27" s="17"/>
    </row>
    <row r="28" spans="1:17" s="2" customFormat="1" ht="75" customHeight="1" x14ac:dyDescent="0.3">
      <c r="A28" s="8">
        <v>2</v>
      </c>
      <c r="B28" s="9" t="s">
        <v>41</v>
      </c>
      <c r="C28" s="7" t="s">
        <v>195</v>
      </c>
      <c r="D28" s="7" t="s">
        <v>197</v>
      </c>
      <c r="E28" s="7" t="s">
        <v>196</v>
      </c>
      <c r="F28" s="4">
        <v>44133</v>
      </c>
      <c r="G28" s="3">
        <v>14333648.039999999</v>
      </c>
      <c r="H28" s="3">
        <v>14333648.039999999</v>
      </c>
      <c r="I28" s="3">
        <v>10971676.98</v>
      </c>
      <c r="O28" s="17"/>
      <c r="P28" s="17"/>
      <c r="Q28" s="17"/>
    </row>
    <row r="29" spans="1:17" s="2" customFormat="1" ht="136.19999999999999" customHeight="1" x14ac:dyDescent="0.3">
      <c r="A29" s="8">
        <v>2</v>
      </c>
      <c r="B29" s="9" t="s">
        <v>41</v>
      </c>
      <c r="C29" s="7" t="s">
        <v>104</v>
      </c>
      <c r="D29" s="7" t="s">
        <v>105</v>
      </c>
      <c r="E29" s="7" t="s">
        <v>196</v>
      </c>
      <c r="F29" s="4">
        <v>43159</v>
      </c>
      <c r="G29" s="3">
        <v>15951790.869999999</v>
      </c>
      <c r="H29" s="3">
        <v>15951790.869999999</v>
      </c>
      <c r="I29" s="3">
        <v>13848948.710000001</v>
      </c>
      <c r="O29" s="17"/>
      <c r="P29" s="17"/>
      <c r="Q29" s="17"/>
    </row>
    <row r="30" spans="1:17" s="2" customFormat="1" ht="65.400000000000006" customHeight="1" x14ac:dyDescent="0.3">
      <c r="A30" s="8">
        <v>2</v>
      </c>
      <c r="B30" s="9" t="s">
        <v>41</v>
      </c>
      <c r="C30" s="7" t="s">
        <v>194</v>
      </c>
      <c r="D30" s="7" t="s">
        <v>198</v>
      </c>
      <c r="E30" s="7" t="s">
        <v>61</v>
      </c>
      <c r="F30" s="4">
        <v>44151</v>
      </c>
      <c r="G30" s="3">
        <v>155942.47</v>
      </c>
      <c r="H30" s="3">
        <v>155942.47</v>
      </c>
      <c r="I30" s="3">
        <v>155942.38</v>
      </c>
      <c r="O30" s="17"/>
      <c r="P30" s="17"/>
      <c r="Q30" s="17"/>
    </row>
    <row r="31" spans="1:17" s="2" customFormat="1" ht="81.599999999999994" customHeight="1" x14ac:dyDescent="0.3">
      <c r="A31" s="8">
        <v>2</v>
      </c>
      <c r="B31" s="9" t="s">
        <v>41</v>
      </c>
      <c r="C31" s="7" t="s">
        <v>208</v>
      </c>
      <c r="D31" s="7" t="s">
        <v>66</v>
      </c>
      <c r="E31" s="7" t="s">
        <v>61</v>
      </c>
      <c r="F31" s="4">
        <v>42821</v>
      </c>
      <c r="G31" s="3">
        <v>807678.13</v>
      </c>
      <c r="H31" s="3">
        <v>807678.13</v>
      </c>
      <c r="I31" s="3">
        <v>686526.41</v>
      </c>
      <c r="O31" s="17"/>
      <c r="P31" s="17"/>
      <c r="Q31" s="17"/>
    </row>
    <row r="32" spans="1:17" s="2" customFormat="1" ht="119.4" customHeight="1" x14ac:dyDescent="0.3">
      <c r="A32" s="8">
        <v>2</v>
      </c>
      <c r="B32" s="9" t="s">
        <v>41</v>
      </c>
      <c r="C32" s="7" t="s">
        <v>54</v>
      </c>
      <c r="D32" s="7" t="s">
        <v>55</v>
      </c>
      <c r="E32" s="7" t="s">
        <v>61</v>
      </c>
      <c r="F32" s="4">
        <v>42779</v>
      </c>
      <c r="G32" s="3">
        <v>2695702.69</v>
      </c>
      <c r="H32" s="3">
        <v>2666182.69</v>
      </c>
      <c r="I32" s="3">
        <v>2275111.29</v>
      </c>
      <c r="O32" s="17"/>
      <c r="P32" s="17"/>
      <c r="Q32" s="17"/>
    </row>
    <row r="33" spans="1:17" s="2" customFormat="1" ht="57.6" customHeight="1" x14ac:dyDescent="0.3">
      <c r="A33" s="8">
        <v>2</v>
      </c>
      <c r="B33" s="9" t="s">
        <v>41</v>
      </c>
      <c r="C33" s="7" t="s">
        <v>152</v>
      </c>
      <c r="D33" s="7" t="s">
        <v>156</v>
      </c>
      <c r="E33" s="7" t="s">
        <v>154</v>
      </c>
      <c r="F33" s="4">
        <v>43644</v>
      </c>
      <c r="G33" s="3">
        <v>40815.96</v>
      </c>
      <c r="H33" s="3">
        <v>40815.96</v>
      </c>
      <c r="I33" s="3">
        <v>30611.97</v>
      </c>
      <c r="O33" s="17"/>
      <c r="P33" s="17"/>
      <c r="Q33" s="17"/>
    </row>
    <row r="34" spans="1:17" s="2" customFormat="1" ht="61.2" customHeight="1" x14ac:dyDescent="0.3">
      <c r="A34" s="8">
        <v>2</v>
      </c>
      <c r="B34" s="9" t="s">
        <v>41</v>
      </c>
      <c r="C34" s="7" t="s">
        <v>27</v>
      </c>
      <c r="D34" s="7" t="s">
        <v>34</v>
      </c>
      <c r="E34" s="7" t="s">
        <v>60</v>
      </c>
      <c r="F34" s="4">
        <v>42444</v>
      </c>
      <c r="G34" s="3">
        <v>3423606.59</v>
      </c>
      <c r="H34" s="3">
        <v>3286631.15</v>
      </c>
      <c r="I34" s="3">
        <v>3084952.56</v>
      </c>
      <c r="O34" s="17"/>
      <c r="P34" s="17"/>
      <c r="Q34" s="17"/>
    </row>
    <row r="35" spans="1:17" s="2" customFormat="1" ht="110.4" customHeight="1" x14ac:dyDescent="0.3">
      <c r="A35" s="8">
        <v>2</v>
      </c>
      <c r="B35" s="9" t="s">
        <v>41</v>
      </c>
      <c r="C35" s="7" t="s">
        <v>87</v>
      </c>
      <c r="D35" s="7" t="s">
        <v>96</v>
      </c>
      <c r="E35" s="7" t="s">
        <v>196</v>
      </c>
      <c r="F35" s="4">
        <v>43091</v>
      </c>
      <c r="G35" s="3">
        <v>14573760.140000001</v>
      </c>
      <c r="H35" s="3">
        <v>14573760.140000001</v>
      </c>
      <c r="I35" s="3">
        <v>10930320.1</v>
      </c>
      <c r="O35" s="17"/>
      <c r="P35" s="17"/>
      <c r="Q35" s="17"/>
    </row>
    <row r="36" spans="1:17" s="2" customFormat="1" ht="109.5" customHeight="1" x14ac:dyDescent="0.3">
      <c r="A36" s="8">
        <v>2</v>
      </c>
      <c r="B36" s="9" t="s">
        <v>41</v>
      </c>
      <c r="C36" s="7" t="s">
        <v>9</v>
      </c>
      <c r="D36" s="7" t="s">
        <v>44</v>
      </c>
      <c r="E36" s="7" t="s">
        <v>196</v>
      </c>
      <c r="F36" s="4">
        <v>42306</v>
      </c>
      <c r="G36" s="3">
        <v>11717326.92</v>
      </c>
      <c r="H36" s="3">
        <v>11717326.92</v>
      </c>
      <c r="I36" s="3">
        <v>11104114.460000001</v>
      </c>
      <c r="O36" s="17"/>
      <c r="P36" s="17"/>
      <c r="Q36" s="17"/>
    </row>
    <row r="37" spans="1:17" s="2" customFormat="1" ht="123.6" customHeight="1" x14ac:dyDescent="0.3">
      <c r="A37" s="8">
        <v>2</v>
      </c>
      <c r="B37" s="9" t="s">
        <v>41</v>
      </c>
      <c r="C37" s="7" t="s">
        <v>86</v>
      </c>
      <c r="D37" s="7" t="s">
        <v>95</v>
      </c>
      <c r="E37" s="7" t="s">
        <v>196</v>
      </c>
      <c r="F37" s="4">
        <v>43091</v>
      </c>
      <c r="G37" s="3">
        <v>20075414.989999998</v>
      </c>
      <c r="H37" s="3">
        <v>20075414.989999998</v>
      </c>
      <c r="I37" s="3">
        <v>19238743.120000001</v>
      </c>
      <c r="O37" s="17"/>
      <c r="P37" s="17"/>
      <c r="Q37" s="17"/>
    </row>
    <row r="38" spans="1:17" s="2" customFormat="1" ht="118.8" customHeight="1" x14ac:dyDescent="0.3">
      <c r="A38" s="8">
        <v>2</v>
      </c>
      <c r="B38" s="9" t="s">
        <v>41</v>
      </c>
      <c r="C38" s="7" t="s">
        <v>10</v>
      </c>
      <c r="D38" s="7" t="s">
        <v>45</v>
      </c>
      <c r="E38" s="7" t="s">
        <v>196</v>
      </c>
      <c r="F38" s="4">
        <v>42307</v>
      </c>
      <c r="G38" s="3">
        <v>17730910.699999999</v>
      </c>
      <c r="H38" s="3">
        <v>17730910.699999999</v>
      </c>
      <c r="I38" s="3">
        <v>16689658.52</v>
      </c>
      <c r="O38" s="17"/>
      <c r="P38" s="17"/>
      <c r="Q38" s="17"/>
    </row>
    <row r="39" spans="1:17" s="2" customFormat="1" ht="130.19999999999999" customHeight="1" x14ac:dyDescent="0.3">
      <c r="A39" s="8">
        <v>2</v>
      </c>
      <c r="B39" s="9" t="s">
        <v>41</v>
      </c>
      <c r="C39" s="7" t="s">
        <v>84</v>
      </c>
      <c r="D39" s="7" t="s">
        <v>94</v>
      </c>
      <c r="E39" s="7" t="s">
        <v>196</v>
      </c>
      <c r="F39" s="4">
        <v>43091</v>
      </c>
      <c r="G39" s="3">
        <v>4598180</v>
      </c>
      <c r="H39" s="3">
        <v>4598180</v>
      </c>
      <c r="I39" s="3">
        <v>4069680.26</v>
      </c>
      <c r="O39" s="17"/>
      <c r="P39" s="17"/>
      <c r="Q39" s="17"/>
    </row>
    <row r="40" spans="1:17" s="2" customFormat="1" ht="144.6" customHeight="1" x14ac:dyDescent="0.3">
      <c r="A40" s="8">
        <v>2</v>
      </c>
      <c r="B40" s="9" t="s">
        <v>41</v>
      </c>
      <c r="C40" s="7" t="s">
        <v>78</v>
      </c>
      <c r="D40" s="7" t="s">
        <v>79</v>
      </c>
      <c r="E40" s="7" t="s">
        <v>60</v>
      </c>
      <c r="F40" s="4">
        <v>42985</v>
      </c>
      <c r="G40" s="3">
        <v>383687.04</v>
      </c>
      <c r="H40" s="3">
        <v>383687.04</v>
      </c>
      <c r="I40" s="3">
        <v>287765.28000000003</v>
      </c>
      <c r="O40" s="17"/>
      <c r="P40" s="17"/>
      <c r="Q40" s="17"/>
    </row>
    <row r="41" spans="1:17" s="2" customFormat="1" ht="67.2" customHeight="1" x14ac:dyDescent="0.3">
      <c r="A41" s="8">
        <v>2</v>
      </c>
      <c r="B41" s="9" t="s">
        <v>41</v>
      </c>
      <c r="C41" s="7" t="s">
        <v>23</v>
      </c>
      <c r="D41" s="7" t="s">
        <v>46</v>
      </c>
      <c r="E41" s="7" t="s">
        <v>196</v>
      </c>
      <c r="F41" s="4">
        <v>42744</v>
      </c>
      <c r="G41" s="3">
        <v>3838538.95</v>
      </c>
      <c r="H41" s="3">
        <v>2947204.41</v>
      </c>
      <c r="I41" s="3">
        <v>2505170.27</v>
      </c>
      <c r="O41" s="17"/>
      <c r="P41" s="17"/>
      <c r="Q41" s="17"/>
    </row>
    <row r="42" spans="1:17" s="2" customFormat="1" ht="57" customHeight="1" x14ac:dyDescent="0.3">
      <c r="A42" s="8">
        <v>2</v>
      </c>
      <c r="B42" s="9" t="s">
        <v>41</v>
      </c>
      <c r="C42" s="7" t="s">
        <v>52</v>
      </c>
      <c r="D42" s="7" t="s">
        <v>53</v>
      </c>
      <c r="E42" s="7" t="s">
        <v>62</v>
      </c>
      <c r="F42" s="4">
        <v>42775</v>
      </c>
      <c r="G42" s="3">
        <v>668000</v>
      </c>
      <c r="H42" s="3">
        <v>668000</v>
      </c>
      <c r="I42" s="3">
        <v>567800</v>
      </c>
      <c r="O42" s="17"/>
      <c r="P42" s="17"/>
      <c r="Q42" s="17"/>
    </row>
    <row r="43" spans="1:17" s="2" customFormat="1" ht="154.19999999999999" customHeight="1" x14ac:dyDescent="0.3">
      <c r="A43" s="8">
        <v>2</v>
      </c>
      <c r="B43" s="9" t="s">
        <v>41</v>
      </c>
      <c r="C43" s="7" t="s">
        <v>58</v>
      </c>
      <c r="D43" s="7" t="s">
        <v>206</v>
      </c>
      <c r="E43" s="7" t="s">
        <v>196</v>
      </c>
      <c r="F43" s="4">
        <v>42793</v>
      </c>
      <c r="G43" s="3">
        <v>5185793.12</v>
      </c>
      <c r="H43" s="3">
        <v>5185793.12</v>
      </c>
      <c r="I43" s="3">
        <v>4407924.1500000004</v>
      </c>
      <c r="O43" s="17"/>
      <c r="P43" s="17"/>
      <c r="Q43" s="17"/>
    </row>
    <row r="44" spans="1:17" s="2" customFormat="1" ht="90.6" customHeight="1" x14ac:dyDescent="0.3">
      <c r="A44" s="8">
        <v>2</v>
      </c>
      <c r="B44" s="9" t="s">
        <v>41</v>
      </c>
      <c r="C44" s="7" t="s">
        <v>81</v>
      </c>
      <c r="D44" s="7" t="s">
        <v>82</v>
      </c>
      <c r="E44" s="7" t="s">
        <v>196</v>
      </c>
      <c r="F44" s="4">
        <v>43039</v>
      </c>
      <c r="G44" s="3">
        <v>8741789.8100000005</v>
      </c>
      <c r="H44" s="3">
        <v>8741789.8100000005</v>
      </c>
      <c r="I44" s="3">
        <v>6556342.3600000003</v>
      </c>
      <c r="O44" s="17"/>
      <c r="P44" s="17"/>
      <c r="Q44" s="17"/>
    </row>
    <row r="45" spans="1:17" s="2" customFormat="1" ht="82.8" customHeight="1" x14ac:dyDescent="0.3">
      <c r="A45" s="8">
        <v>2</v>
      </c>
      <c r="B45" s="9" t="s">
        <v>41</v>
      </c>
      <c r="C45" s="7" t="s">
        <v>50</v>
      </c>
      <c r="D45" s="7" t="s">
        <v>51</v>
      </c>
      <c r="E45" s="7" t="s">
        <v>196</v>
      </c>
      <c r="F45" s="4">
        <v>42766</v>
      </c>
      <c r="G45" s="3">
        <v>1683763.07</v>
      </c>
      <c r="H45" s="3">
        <v>1683763.07</v>
      </c>
      <c r="I45" s="3">
        <v>1454491.33</v>
      </c>
      <c r="O45" s="17"/>
      <c r="P45" s="17"/>
      <c r="Q45" s="17"/>
    </row>
    <row r="46" spans="1:17" s="2" customFormat="1" ht="62.4" customHeight="1" x14ac:dyDescent="0.3">
      <c r="A46" s="8">
        <v>2</v>
      </c>
      <c r="B46" s="9" t="s">
        <v>41</v>
      </c>
      <c r="C46" s="7" t="s">
        <v>8</v>
      </c>
      <c r="D46" s="7" t="s">
        <v>37</v>
      </c>
      <c r="E46" s="7" t="s">
        <v>196</v>
      </c>
      <c r="F46" s="4">
        <v>42331</v>
      </c>
      <c r="G46" s="3">
        <v>1303776.82</v>
      </c>
      <c r="H46" s="3">
        <v>1243522.08</v>
      </c>
      <c r="I46" s="3">
        <v>1171295.25</v>
      </c>
      <c r="O46" s="17"/>
      <c r="P46" s="17"/>
      <c r="Q46" s="17"/>
    </row>
    <row r="47" spans="1:17" s="2" customFormat="1" ht="77.25" customHeight="1" x14ac:dyDescent="0.3">
      <c r="A47" s="8">
        <v>2</v>
      </c>
      <c r="B47" s="9" t="s">
        <v>41</v>
      </c>
      <c r="C47" s="7" t="s">
        <v>6</v>
      </c>
      <c r="D47" s="7" t="s">
        <v>35</v>
      </c>
      <c r="E47" s="7" t="s">
        <v>196</v>
      </c>
      <c r="F47" s="4">
        <v>42331</v>
      </c>
      <c r="G47" s="3">
        <v>5053088.4800000004</v>
      </c>
      <c r="H47" s="3">
        <v>5053088.4800000004</v>
      </c>
      <c r="I47" s="3">
        <v>4757401.42</v>
      </c>
      <c r="O47" s="17"/>
      <c r="P47" s="17"/>
      <c r="Q47" s="17"/>
    </row>
    <row r="48" spans="1:17" s="2" customFormat="1" ht="54.6" customHeight="1" x14ac:dyDescent="0.3">
      <c r="A48" s="8">
        <v>2</v>
      </c>
      <c r="B48" s="9" t="s">
        <v>41</v>
      </c>
      <c r="C48" s="7" t="s">
        <v>7</v>
      </c>
      <c r="D48" s="7" t="s">
        <v>36</v>
      </c>
      <c r="E48" s="7" t="s">
        <v>196</v>
      </c>
      <c r="F48" s="4">
        <v>42331</v>
      </c>
      <c r="G48" s="3">
        <v>1707681.6</v>
      </c>
      <c r="H48" s="3">
        <v>1707681.6</v>
      </c>
      <c r="I48" s="3">
        <v>1451529.36</v>
      </c>
      <c r="O48" s="17"/>
      <c r="P48" s="17"/>
      <c r="Q48" s="17"/>
    </row>
    <row r="49" spans="1:17" s="2" customFormat="1" ht="44.4" customHeight="1" x14ac:dyDescent="0.3">
      <c r="A49" s="8">
        <v>2</v>
      </c>
      <c r="B49" s="9" t="s">
        <v>41</v>
      </c>
      <c r="C49" s="7" t="s">
        <v>22</v>
      </c>
      <c r="D49" s="7" t="s">
        <v>31</v>
      </c>
      <c r="E49" s="7" t="s">
        <v>62</v>
      </c>
      <c r="F49" s="4">
        <v>42721</v>
      </c>
      <c r="G49" s="3">
        <v>130407.9</v>
      </c>
      <c r="H49" s="3">
        <v>130407.9</v>
      </c>
      <c r="I49" s="3">
        <v>123887.5</v>
      </c>
      <c r="O49" s="17"/>
      <c r="P49" s="17"/>
      <c r="Q49" s="17"/>
    </row>
    <row r="50" spans="1:17" s="2" customFormat="1" ht="49.2" customHeight="1" x14ac:dyDescent="0.3">
      <c r="A50" s="8">
        <v>2</v>
      </c>
      <c r="B50" s="9" t="s">
        <v>41</v>
      </c>
      <c r="C50" s="7" t="s">
        <v>21</v>
      </c>
      <c r="D50" s="7" t="s">
        <v>31</v>
      </c>
      <c r="E50" s="7" t="s">
        <v>62</v>
      </c>
      <c r="F50" s="4">
        <v>42720</v>
      </c>
      <c r="G50" s="3">
        <v>170189.25</v>
      </c>
      <c r="H50" s="3">
        <v>170189.25</v>
      </c>
      <c r="I50" s="3">
        <v>161679.79</v>
      </c>
      <c r="O50" s="17"/>
      <c r="P50" s="17"/>
      <c r="Q50" s="17"/>
    </row>
    <row r="51" spans="1:17" s="2" customFormat="1" ht="48.6" customHeight="1" x14ac:dyDescent="0.3">
      <c r="A51" s="8">
        <v>2</v>
      </c>
      <c r="B51" s="9" t="s">
        <v>41</v>
      </c>
      <c r="C51" s="7" t="s">
        <v>20</v>
      </c>
      <c r="D51" s="7" t="s">
        <v>31</v>
      </c>
      <c r="E51" s="7" t="s">
        <v>62</v>
      </c>
      <c r="F51" s="4">
        <v>42720</v>
      </c>
      <c r="G51" s="3">
        <v>198029.95</v>
      </c>
      <c r="H51" s="3">
        <v>198029.95</v>
      </c>
      <c r="I51" s="3">
        <v>188128.45</v>
      </c>
      <c r="O51" s="17"/>
      <c r="P51" s="17"/>
      <c r="Q51" s="17"/>
    </row>
    <row r="52" spans="1:17" s="2" customFormat="1" ht="99" customHeight="1" x14ac:dyDescent="0.3">
      <c r="A52" s="8">
        <v>3</v>
      </c>
      <c r="B52" s="9" t="s">
        <v>42</v>
      </c>
      <c r="C52" s="7" t="s">
        <v>15</v>
      </c>
      <c r="D52" s="7" t="s">
        <v>47</v>
      </c>
      <c r="E52" s="7" t="s">
        <v>62</v>
      </c>
      <c r="F52" s="4">
        <v>42713</v>
      </c>
      <c r="G52" s="3">
        <v>104504.8</v>
      </c>
      <c r="H52" s="3">
        <v>94267.35</v>
      </c>
      <c r="I52" s="3">
        <v>80127.25</v>
      </c>
      <c r="O52" s="17"/>
      <c r="P52" s="17"/>
      <c r="Q52" s="17"/>
    </row>
    <row r="53" spans="1:17" s="2" customFormat="1" ht="45" customHeight="1" x14ac:dyDescent="0.3">
      <c r="A53" s="8">
        <v>3</v>
      </c>
      <c r="B53" s="9" t="s">
        <v>42</v>
      </c>
      <c r="C53" s="7" t="s">
        <v>128</v>
      </c>
      <c r="D53" s="7" t="s">
        <v>129</v>
      </c>
      <c r="E53" s="7" t="s">
        <v>64</v>
      </c>
      <c r="F53" s="4">
        <v>43328</v>
      </c>
      <c r="G53" s="3">
        <v>75324.210000000006</v>
      </c>
      <c r="H53" s="3">
        <v>75276.3</v>
      </c>
      <c r="I53" s="3">
        <v>64179.66</v>
      </c>
      <c r="O53" s="17"/>
      <c r="P53" s="17"/>
      <c r="Q53" s="17"/>
    </row>
    <row r="54" spans="1:17" s="2" customFormat="1" ht="52.2" customHeight="1" x14ac:dyDescent="0.3">
      <c r="A54" s="8">
        <v>3</v>
      </c>
      <c r="B54" s="9" t="s">
        <v>42</v>
      </c>
      <c r="C54" s="7" t="s">
        <v>134</v>
      </c>
      <c r="D54" s="7" t="s">
        <v>135</v>
      </c>
      <c r="E54" s="7" t="s">
        <v>62</v>
      </c>
      <c r="F54" s="4">
        <v>43426</v>
      </c>
      <c r="G54" s="3">
        <v>77151.399999999994</v>
      </c>
      <c r="H54" s="3">
        <v>34795.65</v>
      </c>
      <c r="I54" s="3">
        <v>34795.65</v>
      </c>
      <c r="O54" s="17"/>
      <c r="P54" s="17"/>
      <c r="Q54" s="17"/>
    </row>
    <row r="55" spans="1:17" s="2" customFormat="1" ht="48" customHeight="1" x14ac:dyDescent="0.3">
      <c r="A55" s="8">
        <v>3</v>
      </c>
      <c r="B55" s="9" t="s">
        <v>42</v>
      </c>
      <c r="C55" s="7" t="s">
        <v>132</v>
      </c>
      <c r="D55" s="7" t="s">
        <v>133</v>
      </c>
      <c r="E55" s="7" t="s">
        <v>64</v>
      </c>
      <c r="F55" s="4">
        <v>43392</v>
      </c>
      <c r="G55" s="3">
        <v>193683.41</v>
      </c>
      <c r="H55" s="3">
        <v>193683.41</v>
      </c>
      <c r="I55" s="3">
        <v>185157.04</v>
      </c>
      <c r="O55" s="17"/>
      <c r="P55" s="17"/>
      <c r="Q55" s="17"/>
    </row>
    <row r="56" spans="1:17" s="2" customFormat="1" ht="57" customHeight="1" x14ac:dyDescent="0.3">
      <c r="A56" s="8">
        <v>3</v>
      </c>
      <c r="B56" s="9" t="s">
        <v>42</v>
      </c>
      <c r="C56" s="7" t="s">
        <v>142</v>
      </c>
      <c r="D56" s="7" t="s">
        <v>141</v>
      </c>
      <c r="E56" s="7" t="s">
        <v>62</v>
      </c>
      <c r="F56" s="4">
        <v>43475</v>
      </c>
      <c r="G56" s="3">
        <v>472935</v>
      </c>
      <c r="H56" s="3">
        <v>472935</v>
      </c>
      <c r="I56" s="3">
        <v>472935</v>
      </c>
      <c r="O56" s="17"/>
      <c r="P56" s="17"/>
      <c r="Q56" s="17"/>
    </row>
    <row r="57" spans="1:17" s="2" customFormat="1" ht="41.4" customHeight="1" x14ac:dyDescent="0.3">
      <c r="A57" s="8">
        <v>3</v>
      </c>
      <c r="B57" s="9" t="s">
        <v>42</v>
      </c>
      <c r="C57" s="7" t="s">
        <v>143</v>
      </c>
      <c r="D57" s="7" t="s">
        <v>144</v>
      </c>
      <c r="E57" s="7" t="s">
        <v>137</v>
      </c>
      <c r="F57" s="4">
        <v>43480</v>
      </c>
      <c r="G57" s="3">
        <v>338760.21</v>
      </c>
      <c r="H57" s="3">
        <v>338760.21</v>
      </c>
      <c r="I57" s="3">
        <v>300493.01</v>
      </c>
      <c r="O57" s="17"/>
      <c r="P57" s="17"/>
      <c r="Q57" s="17"/>
    </row>
    <row r="58" spans="1:17" s="2" customFormat="1" ht="106.8" customHeight="1" x14ac:dyDescent="0.3">
      <c r="A58" s="8">
        <v>3</v>
      </c>
      <c r="B58" s="9" t="s">
        <v>42</v>
      </c>
      <c r="C58" s="7" t="s">
        <v>74</v>
      </c>
      <c r="D58" s="7" t="s">
        <v>75</v>
      </c>
      <c r="E58" s="7" t="s">
        <v>64</v>
      </c>
      <c r="F58" s="4">
        <v>42964</v>
      </c>
      <c r="G58" s="3">
        <v>661713.69999999995</v>
      </c>
      <c r="H58" s="3">
        <v>661713.69999999995</v>
      </c>
      <c r="I58" s="3">
        <v>562456.65</v>
      </c>
      <c r="O58" s="17"/>
      <c r="P58" s="17"/>
      <c r="Q58" s="17"/>
    </row>
    <row r="59" spans="1:17" s="2" customFormat="1" ht="50.4" customHeight="1" x14ac:dyDescent="0.3">
      <c r="A59" s="8">
        <v>3</v>
      </c>
      <c r="B59" s="9" t="s">
        <v>42</v>
      </c>
      <c r="C59" s="7" t="s">
        <v>165</v>
      </c>
      <c r="D59" s="7" t="s">
        <v>166</v>
      </c>
      <c r="E59" s="7" t="s">
        <v>137</v>
      </c>
      <c r="F59" s="4">
        <v>43794</v>
      </c>
      <c r="G59" s="3">
        <v>680846.18</v>
      </c>
      <c r="H59" s="3">
        <v>614081.89</v>
      </c>
      <c r="I59" s="3">
        <v>521969.61</v>
      </c>
      <c r="O59" s="17"/>
      <c r="P59" s="17"/>
      <c r="Q59" s="17"/>
    </row>
    <row r="60" spans="1:17" s="2" customFormat="1" ht="64.2" customHeight="1" x14ac:dyDescent="0.3">
      <c r="A60" s="8">
        <v>3</v>
      </c>
      <c r="B60" s="9" t="s">
        <v>42</v>
      </c>
      <c r="C60" s="7" t="s">
        <v>136</v>
      </c>
      <c r="D60" s="7" t="s">
        <v>138</v>
      </c>
      <c r="E60" s="7" t="s">
        <v>137</v>
      </c>
      <c r="F60" s="4">
        <v>43454</v>
      </c>
      <c r="G60" s="3">
        <v>151087.97</v>
      </c>
      <c r="H60" s="3">
        <v>144621.97</v>
      </c>
      <c r="I60" s="3">
        <v>129176.03</v>
      </c>
      <c r="O60" s="17"/>
      <c r="P60" s="17"/>
      <c r="Q60" s="17"/>
    </row>
    <row r="61" spans="1:17" s="2" customFormat="1" ht="54" customHeight="1" x14ac:dyDescent="0.3">
      <c r="A61" s="8">
        <v>3</v>
      </c>
      <c r="B61" s="9" t="s">
        <v>42</v>
      </c>
      <c r="C61" s="7" t="s">
        <v>114</v>
      </c>
      <c r="D61" s="7" t="s">
        <v>122</v>
      </c>
      <c r="E61" s="7" t="s">
        <v>62</v>
      </c>
      <c r="F61" s="4">
        <v>43220</v>
      </c>
      <c r="G61" s="3">
        <v>242619.59</v>
      </c>
      <c r="H61" s="3">
        <v>236539.09</v>
      </c>
      <c r="I61" s="3">
        <v>208781.25</v>
      </c>
      <c r="O61" s="17"/>
      <c r="P61" s="17"/>
      <c r="Q61" s="17"/>
    </row>
    <row r="62" spans="1:17" s="2" customFormat="1" ht="63.6" customHeight="1" x14ac:dyDescent="0.3">
      <c r="A62" s="8">
        <v>3</v>
      </c>
      <c r="B62" s="9" t="s">
        <v>42</v>
      </c>
      <c r="C62" s="7" t="s">
        <v>172</v>
      </c>
      <c r="D62" s="7" t="s">
        <v>175</v>
      </c>
      <c r="E62" s="7" t="s">
        <v>62</v>
      </c>
      <c r="F62" s="4">
        <v>43846</v>
      </c>
      <c r="G62" s="3">
        <v>10325175.42</v>
      </c>
      <c r="H62" s="3">
        <v>6253629.4400000004</v>
      </c>
      <c r="I62" s="3">
        <v>4670829.58</v>
      </c>
      <c r="O62" s="17"/>
      <c r="P62" s="17"/>
      <c r="Q62" s="17"/>
    </row>
    <row r="63" spans="1:17" s="2" customFormat="1" ht="52.2" customHeight="1" x14ac:dyDescent="0.3">
      <c r="A63" s="8">
        <v>3</v>
      </c>
      <c r="B63" s="9" t="s">
        <v>42</v>
      </c>
      <c r="C63" s="7" t="s">
        <v>115</v>
      </c>
      <c r="D63" s="7" t="s">
        <v>123</v>
      </c>
      <c r="E63" s="7" t="s">
        <v>62</v>
      </c>
      <c r="F63" s="4">
        <v>43224</v>
      </c>
      <c r="G63" s="3">
        <v>2315834.56</v>
      </c>
      <c r="H63" s="3">
        <v>1805766.34</v>
      </c>
      <c r="I63" s="3">
        <v>1721612.69</v>
      </c>
      <c r="O63" s="17"/>
      <c r="P63" s="17"/>
      <c r="Q63" s="17"/>
    </row>
    <row r="64" spans="1:17" s="2" customFormat="1" ht="55.05" customHeight="1" x14ac:dyDescent="0.3">
      <c r="A64" s="8">
        <v>3</v>
      </c>
      <c r="B64" s="9" t="s">
        <v>42</v>
      </c>
      <c r="C64" s="7" t="s">
        <v>92</v>
      </c>
      <c r="D64" s="7" t="s">
        <v>93</v>
      </c>
      <c r="E64" s="7" t="s">
        <v>62</v>
      </c>
      <c r="F64" s="4">
        <v>43098</v>
      </c>
      <c r="G64" s="3">
        <v>929914.76</v>
      </c>
      <c r="H64" s="3">
        <v>929914.76</v>
      </c>
      <c r="I64" s="3">
        <v>842250.48</v>
      </c>
      <c r="O64" s="17"/>
      <c r="P64" s="17"/>
      <c r="Q64" s="17"/>
    </row>
    <row r="65" spans="1:17" s="2" customFormat="1" ht="48.6" customHeight="1" x14ac:dyDescent="0.3">
      <c r="A65" s="8">
        <v>3</v>
      </c>
      <c r="B65" s="9" t="s">
        <v>42</v>
      </c>
      <c r="C65" s="7" t="s">
        <v>148</v>
      </c>
      <c r="D65" s="7" t="s">
        <v>150</v>
      </c>
      <c r="E65" s="7" t="s">
        <v>137</v>
      </c>
      <c r="F65" s="4">
        <v>43496</v>
      </c>
      <c r="G65" s="3">
        <v>776979.59</v>
      </c>
      <c r="H65" s="3">
        <v>756196.59</v>
      </c>
      <c r="I65" s="3">
        <v>746079.69</v>
      </c>
      <c r="O65" s="17"/>
      <c r="P65" s="17"/>
      <c r="Q65" s="17"/>
    </row>
    <row r="66" spans="1:17" s="2" customFormat="1" ht="45" customHeight="1" x14ac:dyDescent="0.3">
      <c r="A66" s="8">
        <v>3</v>
      </c>
      <c r="B66" s="9" t="s">
        <v>42</v>
      </c>
      <c r="C66" s="7" t="s">
        <v>113</v>
      </c>
      <c r="D66" s="7" t="s">
        <v>121</v>
      </c>
      <c r="E66" s="7" t="s">
        <v>64</v>
      </c>
      <c r="F66" s="4">
        <v>43216</v>
      </c>
      <c r="G66" s="3">
        <v>95673.5</v>
      </c>
      <c r="H66" s="3">
        <v>90911</v>
      </c>
      <c r="I66" s="3">
        <v>81337.58</v>
      </c>
      <c r="O66" s="17"/>
      <c r="P66" s="17"/>
      <c r="Q66" s="17"/>
    </row>
    <row r="67" spans="1:17" s="2" customFormat="1" ht="45" customHeight="1" x14ac:dyDescent="0.3">
      <c r="A67" s="8">
        <v>3</v>
      </c>
      <c r="B67" s="9" t="s">
        <v>42</v>
      </c>
      <c r="C67" s="7" t="s">
        <v>112</v>
      </c>
      <c r="D67" s="7" t="s">
        <v>120</v>
      </c>
      <c r="E67" s="7" t="s">
        <v>64</v>
      </c>
      <c r="F67" s="4">
        <v>43216</v>
      </c>
      <c r="G67" s="3">
        <v>69607.710000000006</v>
      </c>
      <c r="H67" s="3">
        <v>63797.46</v>
      </c>
      <c r="I67" s="3">
        <v>59184.97</v>
      </c>
      <c r="O67" s="17"/>
      <c r="P67" s="17"/>
      <c r="Q67" s="17"/>
    </row>
    <row r="68" spans="1:17" s="2" customFormat="1" ht="97.8" customHeight="1" x14ac:dyDescent="0.3">
      <c r="A68" s="8">
        <v>3</v>
      </c>
      <c r="B68" s="9" t="s">
        <v>42</v>
      </c>
      <c r="C68" s="7" t="s">
        <v>12</v>
      </c>
      <c r="D68" s="7" t="s">
        <v>32</v>
      </c>
      <c r="E68" s="7" t="s">
        <v>64</v>
      </c>
      <c r="F68" s="4">
        <v>42557</v>
      </c>
      <c r="G68" s="3">
        <v>6540647.8200000003</v>
      </c>
      <c r="H68" s="3">
        <v>6540647.8200000003</v>
      </c>
      <c r="I68" s="3">
        <v>5559550.6900000004</v>
      </c>
      <c r="O68" s="17"/>
      <c r="P68" s="17"/>
      <c r="Q68" s="17"/>
    </row>
    <row r="69" spans="1:17" s="2" customFormat="1" ht="99" customHeight="1" x14ac:dyDescent="0.3">
      <c r="A69" s="8">
        <v>3</v>
      </c>
      <c r="B69" s="9" t="s">
        <v>42</v>
      </c>
      <c r="C69" s="7" t="s">
        <v>69</v>
      </c>
      <c r="D69" s="7" t="s">
        <v>207</v>
      </c>
      <c r="E69" s="7" t="s">
        <v>64</v>
      </c>
      <c r="F69" s="4">
        <v>42853</v>
      </c>
      <c r="G69" s="3">
        <v>1530745.59</v>
      </c>
      <c r="H69" s="3">
        <v>1516525.59</v>
      </c>
      <c r="I69" s="3">
        <v>1292742.2</v>
      </c>
      <c r="O69" s="17"/>
      <c r="P69" s="17"/>
      <c r="Q69" s="17"/>
    </row>
    <row r="70" spans="1:17" s="2" customFormat="1" ht="110.4" customHeight="1" x14ac:dyDescent="0.3">
      <c r="A70" s="8">
        <v>3</v>
      </c>
      <c r="B70" s="9" t="s">
        <v>42</v>
      </c>
      <c r="C70" s="7" t="s">
        <v>72</v>
      </c>
      <c r="D70" s="7" t="s">
        <v>73</v>
      </c>
      <c r="E70" s="7" t="s">
        <v>64</v>
      </c>
      <c r="F70" s="4">
        <v>42914</v>
      </c>
      <c r="G70" s="3">
        <v>1319838.1299999999</v>
      </c>
      <c r="H70" s="3">
        <v>1318049.9099999999</v>
      </c>
      <c r="I70" s="3">
        <v>1120342.42</v>
      </c>
      <c r="O70" s="17"/>
      <c r="P70" s="17"/>
      <c r="Q70" s="17"/>
    </row>
    <row r="71" spans="1:17" s="2" customFormat="1" ht="56.4" customHeight="1" x14ac:dyDescent="0.3">
      <c r="A71" s="8">
        <v>3</v>
      </c>
      <c r="B71" s="9" t="s">
        <v>42</v>
      </c>
      <c r="C71" s="7" t="s">
        <v>161</v>
      </c>
      <c r="D71" s="7" t="s">
        <v>162</v>
      </c>
      <c r="E71" s="7" t="s">
        <v>64</v>
      </c>
      <c r="F71" s="4">
        <v>43749</v>
      </c>
      <c r="G71" s="3">
        <v>2875891.64</v>
      </c>
      <c r="H71" s="3">
        <v>991994.57</v>
      </c>
      <c r="I71" s="3">
        <v>843195.38</v>
      </c>
      <c r="O71" s="17"/>
      <c r="P71" s="17"/>
      <c r="Q71" s="17"/>
    </row>
    <row r="72" spans="1:17" s="2" customFormat="1" ht="40.049999999999997" customHeight="1" x14ac:dyDescent="0.3">
      <c r="A72" s="8">
        <v>3</v>
      </c>
      <c r="B72" s="9" t="s">
        <v>42</v>
      </c>
      <c r="C72" s="7" t="s">
        <v>183</v>
      </c>
      <c r="D72" s="7" t="s">
        <v>188</v>
      </c>
      <c r="E72" s="7" t="s">
        <v>64</v>
      </c>
      <c r="F72" s="4">
        <v>43921</v>
      </c>
      <c r="G72" s="3">
        <v>5334848.97</v>
      </c>
      <c r="H72" s="3">
        <v>2688323.6</v>
      </c>
      <c r="I72" s="3">
        <v>2038632.73</v>
      </c>
      <c r="O72" s="17"/>
      <c r="P72" s="17"/>
      <c r="Q72" s="17"/>
    </row>
    <row r="73" spans="1:17" s="2" customFormat="1" ht="55.2" customHeight="1" x14ac:dyDescent="0.3">
      <c r="A73" s="8">
        <v>3</v>
      </c>
      <c r="B73" s="9" t="s">
        <v>42</v>
      </c>
      <c r="C73" s="7" t="s">
        <v>182</v>
      </c>
      <c r="D73" s="7" t="s">
        <v>186</v>
      </c>
      <c r="E73" s="7" t="s">
        <v>64</v>
      </c>
      <c r="F73" s="4">
        <v>43900</v>
      </c>
      <c r="G73" s="3">
        <v>4583893.12</v>
      </c>
      <c r="H73" s="3">
        <v>1877610.8</v>
      </c>
      <c r="I73" s="3">
        <v>1596304.5</v>
      </c>
      <c r="O73" s="17"/>
      <c r="P73" s="17"/>
      <c r="Q73" s="17"/>
    </row>
    <row r="74" spans="1:17" s="2" customFormat="1" ht="126" customHeight="1" x14ac:dyDescent="0.3">
      <c r="A74" s="8">
        <v>3</v>
      </c>
      <c r="B74" s="9" t="s">
        <v>42</v>
      </c>
      <c r="C74" s="7" t="s">
        <v>18</v>
      </c>
      <c r="D74" s="7" t="s">
        <v>49</v>
      </c>
      <c r="E74" s="7" t="s">
        <v>64</v>
      </c>
      <c r="F74" s="4">
        <v>42753</v>
      </c>
      <c r="G74" s="3">
        <v>929611.5</v>
      </c>
      <c r="H74" s="3">
        <v>929393.1</v>
      </c>
      <c r="I74" s="3">
        <v>789984.14</v>
      </c>
      <c r="O74" s="17"/>
      <c r="P74" s="17"/>
      <c r="Q74" s="17"/>
    </row>
    <row r="75" spans="1:17" s="2" customFormat="1" ht="76.2" customHeight="1" x14ac:dyDescent="0.3">
      <c r="A75" s="8">
        <v>3</v>
      </c>
      <c r="B75" s="9" t="s">
        <v>42</v>
      </c>
      <c r="C75" s="7" t="s">
        <v>17</v>
      </c>
      <c r="D75" s="7" t="s">
        <v>48</v>
      </c>
      <c r="E75" s="7" t="s">
        <v>63</v>
      </c>
      <c r="F75" s="4">
        <v>42779</v>
      </c>
      <c r="G75" s="3">
        <v>183915</v>
      </c>
      <c r="H75" s="3">
        <v>111432.28</v>
      </c>
      <c r="I75" s="3">
        <v>94717.440000000002</v>
      </c>
      <c r="O75" s="17"/>
      <c r="P75" s="17"/>
      <c r="Q75" s="17"/>
    </row>
    <row r="76" spans="1:17" s="2" customFormat="1" ht="35.4" customHeight="1" x14ac:dyDescent="0.3">
      <c r="A76" s="8">
        <v>3</v>
      </c>
      <c r="B76" s="9" t="s">
        <v>42</v>
      </c>
      <c r="C76" s="7" t="s">
        <v>181</v>
      </c>
      <c r="D76" s="7" t="s">
        <v>187</v>
      </c>
      <c r="E76" s="7" t="s">
        <v>63</v>
      </c>
      <c r="F76" s="4">
        <v>43921</v>
      </c>
      <c r="G76" s="3">
        <v>1151597.2</v>
      </c>
      <c r="H76" s="3">
        <v>1047651.36</v>
      </c>
      <c r="I76" s="3">
        <v>775262.01</v>
      </c>
      <c r="O76" s="17"/>
      <c r="P76" s="17"/>
      <c r="Q76" s="17"/>
    </row>
    <row r="77" spans="1:17" s="2" customFormat="1" ht="78" customHeight="1" x14ac:dyDescent="0.3">
      <c r="A77" s="8">
        <v>3</v>
      </c>
      <c r="B77" s="9" t="s">
        <v>42</v>
      </c>
      <c r="C77" s="7" t="s">
        <v>13</v>
      </c>
      <c r="D77" s="7" t="s">
        <v>38</v>
      </c>
      <c r="E77" s="7" t="s">
        <v>62</v>
      </c>
      <c r="F77" s="4">
        <v>42779</v>
      </c>
      <c r="G77" s="3">
        <v>19197769.59</v>
      </c>
      <c r="H77" s="3">
        <v>14381385.74</v>
      </c>
      <c r="I77" s="3">
        <v>12467531.560000001</v>
      </c>
      <c r="O77" s="17"/>
      <c r="P77" s="17"/>
      <c r="Q77" s="17"/>
    </row>
    <row r="78" spans="1:17" s="2" customFormat="1" ht="50.1" customHeight="1" x14ac:dyDescent="0.3">
      <c r="A78" s="8">
        <v>3</v>
      </c>
      <c r="B78" s="9" t="s">
        <v>42</v>
      </c>
      <c r="C78" s="7" t="s">
        <v>126</v>
      </c>
      <c r="D78" s="7" t="s">
        <v>127</v>
      </c>
      <c r="E78" s="7" t="s">
        <v>64</v>
      </c>
      <c r="F78" s="4">
        <v>43320</v>
      </c>
      <c r="G78" s="3">
        <v>1692263.35</v>
      </c>
      <c r="H78" s="3">
        <v>1592130.32</v>
      </c>
      <c r="I78" s="3">
        <v>1423823.38</v>
      </c>
      <c r="O78" s="17"/>
      <c r="P78" s="17"/>
      <c r="Q78" s="17"/>
    </row>
    <row r="79" spans="1:17" s="2" customFormat="1" ht="50.1" customHeight="1" x14ac:dyDescent="0.3">
      <c r="A79" s="8">
        <v>3</v>
      </c>
      <c r="B79" s="9" t="s">
        <v>42</v>
      </c>
      <c r="C79" s="7" t="s">
        <v>111</v>
      </c>
      <c r="D79" s="7" t="s">
        <v>119</v>
      </c>
      <c r="E79" s="7" t="s">
        <v>64</v>
      </c>
      <c r="F79" s="4">
        <v>43213</v>
      </c>
      <c r="G79" s="3">
        <v>543440.77</v>
      </c>
      <c r="H79" s="3">
        <v>540283.1</v>
      </c>
      <c r="I79" s="3">
        <v>463348.57</v>
      </c>
      <c r="O79" s="17"/>
      <c r="P79" s="17"/>
      <c r="Q79" s="17"/>
    </row>
    <row r="80" spans="1:17" s="2" customFormat="1" ht="42.6" customHeight="1" x14ac:dyDescent="0.3">
      <c r="A80" s="8">
        <v>3</v>
      </c>
      <c r="B80" s="9" t="s">
        <v>42</v>
      </c>
      <c r="C80" s="7" t="s">
        <v>179</v>
      </c>
      <c r="D80" s="7" t="s">
        <v>184</v>
      </c>
      <c r="E80" s="7" t="s">
        <v>62</v>
      </c>
      <c r="F80" s="4">
        <v>43895</v>
      </c>
      <c r="G80" s="3">
        <v>856557.42</v>
      </c>
      <c r="H80" s="3">
        <v>856557.42</v>
      </c>
      <c r="I80" s="3">
        <v>736188.8</v>
      </c>
      <c r="O80" s="17"/>
      <c r="P80" s="17"/>
      <c r="Q80" s="17"/>
    </row>
    <row r="81" spans="1:17" s="2" customFormat="1" ht="50.1" customHeight="1" x14ac:dyDescent="0.3">
      <c r="A81" s="8">
        <v>3</v>
      </c>
      <c r="B81" s="9" t="s">
        <v>42</v>
      </c>
      <c r="C81" s="7" t="s">
        <v>174</v>
      </c>
      <c r="D81" s="7" t="s">
        <v>178</v>
      </c>
      <c r="E81" s="7" t="s">
        <v>64</v>
      </c>
      <c r="F81" s="4">
        <v>43889</v>
      </c>
      <c r="G81" s="3">
        <v>1532609.68</v>
      </c>
      <c r="H81" s="3">
        <v>1508221.81</v>
      </c>
      <c r="I81" s="3">
        <v>1272744.25</v>
      </c>
      <c r="O81" s="17"/>
      <c r="P81" s="17"/>
      <c r="Q81" s="17"/>
    </row>
    <row r="82" spans="1:17" s="2" customFormat="1" ht="100.2" customHeight="1" x14ac:dyDescent="0.3">
      <c r="A82" s="8">
        <v>3</v>
      </c>
      <c r="B82" s="9" t="s">
        <v>42</v>
      </c>
      <c r="C82" s="7" t="s">
        <v>16</v>
      </c>
      <c r="D82" s="7" t="s">
        <v>25</v>
      </c>
      <c r="E82" s="7" t="s">
        <v>62</v>
      </c>
      <c r="F82" s="4">
        <v>42713</v>
      </c>
      <c r="G82" s="3">
        <v>889201.63</v>
      </c>
      <c r="H82" s="3">
        <v>889201.63</v>
      </c>
      <c r="I82" s="3">
        <v>755821.38</v>
      </c>
      <c r="O82" s="17"/>
      <c r="P82" s="17"/>
      <c r="Q82" s="17"/>
    </row>
    <row r="83" spans="1:17" s="2" customFormat="1" ht="40.049999999999997" customHeight="1" x14ac:dyDescent="0.3">
      <c r="A83" s="8">
        <v>3</v>
      </c>
      <c r="B83" s="9" t="s">
        <v>42</v>
      </c>
      <c r="C83" s="7" t="s">
        <v>180</v>
      </c>
      <c r="D83" s="7" t="s">
        <v>185</v>
      </c>
      <c r="E83" s="7" t="s">
        <v>137</v>
      </c>
      <c r="F83" s="4">
        <v>43916</v>
      </c>
      <c r="G83" s="3">
        <v>704845.58</v>
      </c>
      <c r="H83" s="3">
        <v>629836.93000000005</v>
      </c>
      <c r="I83" s="3">
        <v>629836.93000000005</v>
      </c>
      <c r="O83" s="17"/>
      <c r="P83" s="17"/>
      <c r="Q83" s="17"/>
    </row>
    <row r="84" spans="1:17" s="2" customFormat="1" ht="36.6" customHeight="1" x14ac:dyDescent="0.3">
      <c r="A84" s="8">
        <v>3</v>
      </c>
      <c r="B84" s="9" t="s">
        <v>42</v>
      </c>
      <c r="C84" s="7" t="s">
        <v>189</v>
      </c>
      <c r="D84" s="7" t="s">
        <v>191</v>
      </c>
      <c r="E84" s="7" t="s">
        <v>190</v>
      </c>
      <c r="F84" s="4">
        <v>43979</v>
      </c>
      <c r="G84" s="3">
        <v>465269.58</v>
      </c>
      <c r="H84" s="3">
        <v>331033.02</v>
      </c>
      <c r="I84" s="3">
        <v>300704.57</v>
      </c>
      <c r="O84" s="17"/>
      <c r="P84" s="17"/>
      <c r="Q84" s="17"/>
    </row>
    <row r="85" spans="1:17" s="2" customFormat="1" ht="49.8" customHeight="1" x14ac:dyDescent="0.3">
      <c r="A85" s="8">
        <v>3</v>
      </c>
      <c r="B85" s="9" t="s">
        <v>42</v>
      </c>
      <c r="C85" s="7" t="s">
        <v>145</v>
      </c>
      <c r="D85" s="7" t="s">
        <v>146</v>
      </c>
      <c r="E85" s="7" t="s">
        <v>64</v>
      </c>
      <c r="F85" s="4">
        <v>43494</v>
      </c>
      <c r="G85" s="3">
        <v>1627147.55</v>
      </c>
      <c r="H85" s="3">
        <v>867546.01</v>
      </c>
      <c r="I85" s="3">
        <v>865179.68</v>
      </c>
      <c r="O85" s="17"/>
      <c r="P85" s="17"/>
      <c r="Q85" s="17"/>
    </row>
    <row r="86" spans="1:17" s="2" customFormat="1" ht="49.2" customHeight="1" x14ac:dyDescent="0.3">
      <c r="A86" s="8">
        <v>3</v>
      </c>
      <c r="B86" s="9" t="s">
        <v>42</v>
      </c>
      <c r="C86" s="7" t="s">
        <v>110</v>
      </c>
      <c r="D86" s="7" t="s">
        <v>118</v>
      </c>
      <c r="E86" s="7" t="s">
        <v>64</v>
      </c>
      <c r="F86" s="4">
        <v>43210</v>
      </c>
      <c r="G86" s="3">
        <v>3359467.18</v>
      </c>
      <c r="H86" s="3">
        <v>3339392.8</v>
      </c>
      <c r="I86" s="3">
        <v>2838483.88</v>
      </c>
      <c r="O86" s="17"/>
      <c r="P86" s="17"/>
      <c r="Q86" s="17"/>
    </row>
    <row r="87" spans="1:17" s="2" customFormat="1" ht="50.1" customHeight="1" x14ac:dyDescent="0.3">
      <c r="A87" s="8">
        <v>3</v>
      </c>
      <c r="B87" s="9" t="s">
        <v>42</v>
      </c>
      <c r="C87" s="7" t="s">
        <v>117</v>
      </c>
      <c r="D87" s="7" t="s">
        <v>125</v>
      </c>
      <c r="E87" s="7" t="s">
        <v>64</v>
      </c>
      <c r="F87" s="4">
        <v>43227</v>
      </c>
      <c r="G87" s="3">
        <v>9830309.7799999993</v>
      </c>
      <c r="H87" s="3">
        <v>9632259.9199999999</v>
      </c>
      <c r="I87" s="3">
        <v>8696899.6999999993</v>
      </c>
      <c r="O87" s="17"/>
      <c r="P87" s="17"/>
      <c r="Q87" s="17"/>
    </row>
    <row r="88" spans="1:17" s="2" customFormat="1" ht="71.400000000000006" customHeight="1" x14ac:dyDescent="0.3">
      <c r="A88" s="8">
        <v>3</v>
      </c>
      <c r="B88" s="9" t="s">
        <v>42</v>
      </c>
      <c r="C88" s="7" t="s">
        <v>102</v>
      </c>
      <c r="D88" s="7" t="s">
        <v>103</v>
      </c>
      <c r="E88" s="7" t="s">
        <v>64</v>
      </c>
      <c r="F88" s="4">
        <v>43118</v>
      </c>
      <c r="G88" s="3">
        <v>8127186.8799999999</v>
      </c>
      <c r="H88" s="3">
        <v>8043802.8899999997</v>
      </c>
      <c r="I88" s="3">
        <v>7349408.1900000004</v>
      </c>
      <c r="O88" s="17"/>
      <c r="P88" s="17"/>
      <c r="Q88" s="17"/>
    </row>
    <row r="89" spans="1:17" s="2" customFormat="1" ht="55.05" customHeight="1" x14ac:dyDescent="0.3">
      <c r="A89" s="8">
        <v>3</v>
      </c>
      <c r="B89" s="9" t="s">
        <v>42</v>
      </c>
      <c r="C89" s="7" t="s">
        <v>131</v>
      </c>
      <c r="D89" s="7" t="s">
        <v>130</v>
      </c>
      <c r="E89" s="7" t="s">
        <v>64</v>
      </c>
      <c r="F89" s="4">
        <v>43392</v>
      </c>
      <c r="G89" s="3">
        <v>3312011.37</v>
      </c>
      <c r="H89" s="3">
        <v>2491161.27</v>
      </c>
      <c r="I89" s="3">
        <v>2281241.96</v>
      </c>
      <c r="O89" s="17"/>
      <c r="P89" s="17"/>
      <c r="Q89" s="17"/>
    </row>
    <row r="90" spans="1:17" s="2" customFormat="1" ht="86.4" customHeight="1" x14ac:dyDescent="0.3">
      <c r="A90" s="8">
        <v>3</v>
      </c>
      <c r="B90" s="9" t="s">
        <v>42</v>
      </c>
      <c r="C90" s="7" t="s">
        <v>107</v>
      </c>
      <c r="D90" s="7" t="s">
        <v>108</v>
      </c>
      <c r="E90" s="7" t="s">
        <v>64</v>
      </c>
      <c r="F90" s="4">
        <v>43188</v>
      </c>
      <c r="G90" s="3">
        <v>5727928.7999999998</v>
      </c>
      <c r="H90" s="3">
        <v>4632394.9400000004</v>
      </c>
      <c r="I90" s="3">
        <v>4152784.17</v>
      </c>
      <c r="O90" s="17"/>
      <c r="P90" s="17"/>
      <c r="Q90" s="17"/>
    </row>
    <row r="91" spans="1:17" s="2" customFormat="1" ht="55.05" customHeight="1" x14ac:dyDescent="0.3">
      <c r="A91" s="8">
        <v>3</v>
      </c>
      <c r="B91" s="9" t="s">
        <v>42</v>
      </c>
      <c r="C91" s="7" t="s">
        <v>168</v>
      </c>
      <c r="D91" s="7" t="s">
        <v>167</v>
      </c>
      <c r="E91" s="7" t="s">
        <v>62</v>
      </c>
      <c r="F91" s="4">
        <v>43818</v>
      </c>
      <c r="G91" s="3">
        <v>125610.62</v>
      </c>
      <c r="H91" s="3">
        <v>107950.9</v>
      </c>
      <c r="I91" s="3">
        <v>100908.7</v>
      </c>
      <c r="O91" s="17"/>
      <c r="P91" s="17"/>
      <c r="Q91" s="17"/>
    </row>
    <row r="92" spans="1:17" s="2" customFormat="1" ht="42.6" customHeight="1" x14ac:dyDescent="0.3">
      <c r="A92" s="8">
        <v>3</v>
      </c>
      <c r="B92" s="9" t="s">
        <v>42</v>
      </c>
      <c r="C92" s="7" t="s">
        <v>164</v>
      </c>
      <c r="D92" s="7" t="s">
        <v>163</v>
      </c>
      <c r="E92" s="7" t="s">
        <v>137</v>
      </c>
      <c r="F92" s="4">
        <v>43755</v>
      </c>
      <c r="G92" s="3">
        <v>278120</v>
      </c>
      <c r="H92" s="3">
        <v>268097.5</v>
      </c>
      <c r="I92" s="3">
        <v>261735.05</v>
      </c>
      <c r="O92" s="17"/>
      <c r="P92" s="17"/>
      <c r="Q92" s="17"/>
    </row>
    <row r="93" spans="1:17" s="2" customFormat="1" ht="55.2" customHeight="1" x14ac:dyDescent="0.3">
      <c r="A93" s="8">
        <v>3</v>
      </c>
      <c r="B93" s="9" t="s">
        <v>42</v>
      </c>
      <c r="C93" s="7" t="s">
        <v>169</v>
      </c>
      <c r="D93" s="7" t="s">
        <v>170</v>
      </c>
      <c r="E93" s="7" t="s">
        <v>62</v>
      </c>
      <c r="F93" s="4">
        <v>43822</v>
      </c>
      <c r="G93" s="3">
        <v>264798.84999999998</v>
      </c>
      <c r="H93" s="3">
        <v>241619.41</v>
      </c>
      <c r="I93" s="3">
        <v>220846.13</v>
      </c>
      <c r="O93" s="17"/>
      <c r="P93" s="17"/>
      <c r="Q93" s="17"/>
    </row>
    <row r="94" spans="1:17" s="2" customFormat="1" ht="51.6" customHeight="1" x14ac:dyDescent="0.3">
      <c r="A94" s="8">
        <v>3</v>
      </c>
      <c r="B94" s="9" t="s">
        <v>42</v>
      </c>
      <c r="C94" s="7" t="s">
        <v>171</v>
      </c>
      <c r="D94" s="7" t="s">
        <v>176</v>
      </c>
      <c r="E94" s="7" t="s">
        <v>64</v>
      </c>
      <c r="F94" s="4">
        <v>43853</v>
      </c>
      <c r="G94" s="3">
        <v>745423.91</v>
      </c>
      <c r="H94" s="3">
        <v>613961.63</v>
      </c>
      <c r="I94" s="3">
        <v>521867.39</v>
      </c>
      <c r="O94" s="17"/>
      <c r="P94" s="17"/>
      <c r="Q94" s="17"/>
    </row>
    <row r="95" spans="1:17" s="2" customFormat="1" ht="35.4" customHeight="1" x14ac:dyDescent="0.3">
      <c r="A95" s="8">
        <v>3</v>
      </c>
      <c r="B95" s="9" t="s">
        <v>42</v>
      </c>
      <c r="C95" s="7" t="s">
        <v>147</v>
      </c>
      <c r="D95" s="7" t="s">
        <v>149</v>
      </c>
      <c r="E95" s="7" t="s">
        <v>137</v>
      </c>
      <c r="F95" s="4">
        <v>43496</v>
      </c>
      <c r="G95" s="3">
        <v>336971.64</v>
      </c>
      <c r="H95" s="3">
        <v>335811.64</v>
      </c>
      <c r="I95" s="3">
        <v>334016.64000000001</v>
      </c>
      <c r="O95" s="17"/>
      <c r="P95" s="17"/>
      <c r="Q95" s="17"/>
    </row>
    <row r="96" spans="1:17" s="2" customFormat="1" ht="51" customHeight="1" x14ac:dyDescent="0.3">
      <c r="A96" s="8">
        <v>3</v>
      </c>
      <c r="B96" s="9" t="s">
        <v>42</v>
      </c>
      <c r="C96" s="7" t="s">
        <v>116</v>
      </c>
      <c r="D96" s="7" t="s">
        <v>124</v>
      </c>
      <c r="E96" s="7" t="s">
        <v>62</v>
      </c>
      <c r="F96" s="4">
        <v>43224</v>
      </c>
      <c r="G96" s="3">
        <v>2570644.0499999998</v>
      </c>
      <c r="H96" s="3">
        <v>1487594.96</v>
      </c>
      <c r="I96" s="3">
        <v>1371582.24</v>
      </c>
      <c r="O96" s="17"/>
      <c r="P96" s="17"/>
      <c r="Q96" s="17"/>
    </row>
    <row r="97" spans="1:17" s="2" customFormat="1" ht="54.6" customHeight="1" x14ac:dyDescent="0.3">
      <c r="A97" s="8">
        <v>3</v>
      </c>
      <c r="B97" s="9" t="s">
        <v>42</v>
      </c>
      <c r="C97" s="7" t="s">
        <v>139</v>
      </c>
      <c r="D97" s="7" t="s">
        <v>140</v>
      </c>
      <c r="E97" s="7" t="s">
        <v>64</v>
      </c>
      <c r="F97" s="4">
        <v>43460</v>
      </c>
      <c r="G97" s="3">
        <v>331854</v>
      </c>
      <c r="H97" s="3">
        <v>331854</v>
      </c>
      <c r="I97" s="3">
        <v>282075.90000000002</v>
      </c>
      <c r="O97" s="17"/>
      <c r="P97" s="17"/>
      <c r="Q97" s="17"/>
    </row>
    <row r="98" spans="1:17" s="2" customFormat="1" ht="6" customHeight="1" x14ac:dyDescent="0.3">
      <c r="A98" s="5"/>
      <c r="B98" s="5"/>
      <c r="C98" s="5"/>
      <c r="D98" s="5"/>
      <c r="E98" s="5"/>
      <c r="F98" s="5"/>
      <c r="G98" s="5"/>
      <c r="H98" s="5"/>
      <c r="I98" s="5"/>
    </row>
    <row r="99" spans="1:17" s="2" customFormat="1" ht="15" customHeight="1" x14ac:dyDescent="0.3">
      <c r="G99" s="6">
        <f>SUM(G6:G98)</f>
        <v>364601051.38999987</v>
      </c>
      <c r="H99" s="6">
        <f>SUM(H6:H98)</f>
        <v>324283846.09999985</v>
      </c>
      <c r="I99" s="6">
        <f>SUM(I6:I98)</f>
        <v>277561941.3599999</v>
      </c>
    </row>
    <row r="100" spans="1:17" ht="14.4" x14ac:dyDescent="0.3">
      <c r="F100"/>
      <c r="G100"/>
      <c r="H100"/>
      <c r="I100"/>
    </row>
    <row r="101" spans="1:17" ht="14.4" x14ac:dyDescent="0.3">
      <c r="F101"/>
      <c r="G101"/>
      <c r="H101"/>
      <c r="I101"/>
    </row>
    <row r="102" spans="1:17" ht="14.4" x14ac:dyDescent="0.3">
      <c r="F102"/>
      <c r="G102"/>
      <c r="H102"/>
      <c r="I102"/>
    </row>
    <row r="103" spans="1:17" ht="14.4" x14ac:dyDescent="0.3">
      <c r="F103"/>
      <c r="G103" s="16"/>
      <c r="H103" s="16"/>
      <c r="I103" s="16"/>
    </row>
    <row r="104" spans="1:17" ht="14.4" x14ac:dyDescent="0.3">
      <c r="F104"/>
      <c r="G104"/>
      <c r="H104"/>
      <c r="I104"/>
      <c r="J104"/>
    </row>
    <row r="105" spans="1:17" ht="14.4" x14ac:dyDescent="0.3">
      <c r="E105"/>
      <c r="F105"/>
      <c r="G105"/>
      <c r="H105"/>
      <c r="I105"/>
      <c r="J105"/>
    </row>
    <row r="106" spans="1:17" ht="14.4" x14ac:dyDescent="0.3">
      <c r="F106"/>
      <c r="G106"/>
      <c r="H106"/>
      <c r="I106"/>
      <c r="J106"/>
    </row>
    <row r="107" spans="1:17" ht="14.4" x14ac:dyDescent="0.3">
      <c r="F107"/>
      <c r="G107"/>
      <c r="H107"/>
      <c r="I107"/>
      <c r="J107"/>
    </row>
    <row r="108" spans="1:17" ht="14.4" x14ac:dyDescent="0.3">
      <c r="F108"/>
      <c r="G108"/>
      <c r="H108"/>
      <c r="I108"/>
      <c r="J108"/>
    </row>
  </sheetData>
  <mergeCells count="8">
    <mergeCell ref="A1:I1"/>
    <mergeCell ref="A2:I2"/>
    <mergeCell ref="A3:I3"/>
    <mergeCell ref="A4:B5"/>
    <mergeCell ref="C4:D4"/>
    <mergeCell ref="E4:E5"/>
    <mergeCell ref="F4:F5"/>
    <mergeCell ref="G4:I4"/>
  </mergeCells>
  <printOptions horizontalCentered="1" verticalCentered="1"/>
  <pageMargins left="0.39370078740157483" right="0.39370078740157483" top="0.39370078740157483" bottom="0.39370078740157483" header="0.31496062992125984" footer="0.31496062992125984"/>
  <pageSetup paperSize="9" scale="56" fitToHeight="0" orientation="landscape" r:id="rId1"/>
  <headerFooter>
    <oddFooter>&amp;R&amp;"Arial,Normal"&amp;8Página &amp;P</oddFooter>
  </headerFooter>
  <rowBreaks count="8" manualBreakCount="8">
    <brk id="14" max="8" man="1"/>
    <brk id="21" max="8" man="1"/>
    <brk id="28" max="8" man="1"/>
    <brk id="36" max="8" man="1"/>
    <brk id="43" max="8" man="1"/>
    <brk id="55" max="8" man="1"/>
    <brk id="68" max="8" man="1"/>
    <brk id="91"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vt:i4>
      </vt:variant>
      <vt:variant>
        <vt:lpstr>Intervalos com Nome</vt:lpstr>
      </vt:variant>
      <vt:variant>
        <vt:i4>2</vt:i4>
      </vt:variant>
    </vt:vector>
  </HeadingPairs>
  <TitlesOfParts>
    <vt:vector size="3" baseType="lpstr">
      <vt:lpstr>POSEUR_Projetos_RAM</vt:lpstr>
      <vt:lpstr>POSEUR_Projetos_RAM!Área_de_Impressão</vt:lpstr>
      <vt:lpstr>POSEUR_Projetos_RAM!Títulos_de_Impressão</vt:lpstr>
    </vt:vector>
  </TitlesOfParts>
  <Company>IDR-Madeira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Nuno Faria</dc:creator>
  <cp:lastModifiedBy>Dilia Silva</cp:lastModifiedBy>
  <cp:lastPrinted>2022-06-14T15:58:59Z</cp:lastPrinted>
  <dcterms:created xsi:type="dcterms:W3CDTF">2015-07-23T15:27:34Z</dcterms:created>
  <dcterms:modified xsi:type="dcterms:W3CDTF">2022-06-14T16:00:07Z</dcterms:modified>
</cp:coreProperties>
</file>