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2-FSE\08-Avisos\Avisos_2022\M1420-E8-2022-REACT-EU-Jovem Empreendedor\"/>
    </mc:Choice>
  </mc:AlternateContent>
  <xr:revisionPtr revIDLastSave="0" documentId="13_ncr:1_{DCD00EE8-1F6D-422C-B9FC-82979A13BB1B}" xr6:coauthVersionLast="36" xr6:coauthVersionMax="36" xr10:uidLastSave="{00000000-0000-0000-0000-000000000000}"/>
  <bookViews>
    <workbookView xWindow="0" yWindow="0" windowWidth="17256" windowHeight="3816" xr2:uid="{00000000-000D-0000-FFFF-FFFF00000000}"/>
  </bookViews>
  <sheets>
    <sheet name="AG" sheetId="1" r:id="rId1"/>
    <sheet name="ADC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C8" i="2" l="1"/>
  <c r="C10" i="2"/>
  <c r="C9" i="2"/>
  <c r="C10" i="1"/>
  <c r="C11" i="1" s="1"/>
  <c r="C11" i="2" l="1"/>
  <c r="C12" i="2" s="1"/>
  <c r="C13" i="2" s="1"/>
  <c r="C9" i="1"/>
  <c r="C8" i="1"/>
</calcChain>
</file>

<file path=xl/sharedStrings.xml><?xml version="1.0" encoding="utf-8"?>
<sst xmlns="http://schemas.openxmlformats.org/spreadsheetml/2006/main" count="37" uniqueCount="19">
  <si>
    <t>Meta Contratualizada em Candidatura</t>
  </si>
  <si>
    <t>Meta Apurada em Saldo</t>
  </si>
  <si>
    <t>Saldo Final Analisado (DPT)</t>
  </si>
  <si>
    <t>Taxa de Cumprimento da Meta de Realização</t>
  </si>
  <si>
    <t>Taxa de Cumprimento da Meta de Resultado</t>
  </si>
  <si>
    <t xml:space="preserve">Correção Financeira </t>
  </si>
  <si>
    <t>Coeficiente de Correção Financeira Global</t>
  </si>
  <si>
    <t>Correção Financeira pelo incumprimento</t>
  </si>
  <si>
    <t>Correção financeira a aplicar</t>
  </si>
  <si>
    <t>10% do Saldo Final Analisado (DPT)</t>
  </si>
  <si>
    <t xml:space="preserve">
Jovens apoiados nos cursos de dupla certificação de nível ISCED 3 (O.10.04.01.E)</t>
  </si>
  <si>
    <t xml:space="preserve">
Diplomados nos cursos de dupla certificação de nível ISCED 3 </t>
  </si>
  <si>
    <t>Simulador de Correção Financeira_TO 11.09.55.01_Ensino Profissional</t>
  </si>
  <si>
    <t>Nº</t>
  </si>
  <si>
    <t>%</t>
  </si>
  <si>
    <t xml:space="preserve">  </t>
  </si>
  <si>
    <t xml:space="preserve"> Participantes empreendedores apoiados no âmbito da criação de emprego, incluindo autoemprego(O.40.R3.09.P)</t>
  </si>
  <si>
    <t xml:space="preserve"> Participantes empreendedores apoiados que criaram empresas  (R.40.R3.09.P)</t>
  </si>
  <si>
    <t>Simulador de Correção Financeira_TO11-14-63-06– REACT_EU-Jovem Empreendedor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</si>
</sst>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1BF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8" fontId="4" fillId="0" borderId="0" xfId="0" applyNumberFormat="1" applyFont="1"/>
    <xf numFmtId="4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6" xfId="0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045E4.8CB0EE5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11</xdr:row>
      <xdr:rowOff>160020</xdr:rowOff>
    </xdr:from>
    <xdr:to>
      <xdr:col>1</xdr:col>
      <xdr:colOff>792480</xdr:colOff>
      <xdr:row>15</xdr:row>
      <xdr:rowOff>38100</xdr:rowOff>
    </xdr:to>
    <xdr:pic>
      <xdr:nvPicPr>
        <xdr:cNvPr id="4" name="Imagem 3" descr="Barra_Co-Financiamento_REACT">
          <a:extLst>
            <a:ext uri="{FF2B5EF4-FFF2-40B4-BE49-F238E27FC236}">
              <a16:creationId xmlns:a16="http://schemas.microsoft.com/office/drawing/2014/main" id="{FEF0E161-B954-4B01-A668-DAD3B87A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634740"/>
          <a:ext cx="26593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175260</xdr:rowOff>
    </xdr:from>
    <xdr:to>
      <xdr:col>1</xdr:col>
      <xdr:colOff>2975610</xdr:colOff>
      <xdr:row>15</xdr:row>
      <xdr:rowOff>114300</xdr:rowOff>
    </xdr:to>
    <xdr:pic>
      <xdr:nvPicPr>
        <xdr:cNvPr id="2" name="Imagem 1" descr="cid:image001.png@01D03C83.23BC4DF0">
          <a:extLst>
            <a:ext uri="{FF2B5EF4-FFF2-40B4-BE49-F238E27FC236}">
              <a16:creationId xmlns:a16="http://schemas.microsoft.com/office/drawing/2014/main" id="{880E7927-0150-4246-A860-B540A8D52677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085"/>
          <a:ext cx="4804410" cy="32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B5" sqref="B5"/>
    </sheetView>
  </sheetViews>
  <sheetFormatPr defaultRowHeight="14.4" x14ac:dyDescent="0.3"/>
  <cols>
    <col min="1" max="1" width="27.44140625" customWidth="1"/>
    <col min="2" max="2" width="95.21875" customWidth="1"/>
    <col min="3" max="3" width="16.109375" customWidth="1"/>
  </cols>
  <sheetData>
    <row r="1" spans="1:7" ht="33" customHeight="1" x14ac:dyDescent="0.3">
      <c r="A1" s="21" t="s">
        <v>18</v>
      </c>
      <c r="B1" s="21"/>
      <c r="C1" s="21"/>
    </row>
    <row r="2" spans="1:7" x14ac:dyDescent="0.3">
      <c r="A2" s="1"/>
      <c r="B2" s="1"/>
      <c r="C2" s="1"/>
    </row>
    <row r="3" spans="1:7" ht="25.2" customHeight="1" x14ac:dyDescent="0.3">
      <c r="A3" s="22" t="s">
        <v>0</v>
      </c>
      <c r="B3" s="18" t="s">
        <v>16</v>
      </c>
      <c r="C3" s="15"/>
      <c r="D3" t="s">
        <v>13</v>
      </c>
      <c r="E3" s="9"/>
    </row>
    <row r="4" spans="1:7" ht="36.6" customHeight="1" x14ac:dyDescent="0.3">
      <c r="A4" s="23"/>
      <c r="B4" s="19" t="s">
        <v>17</v>
      </c>
      <c r="C4" s="16"/>
      <c r="D4" t="s">
        <v>14</v>
      </c>
      <c r="E4" s="9"/>
    </row>
    <row r="5" spans="1:7" ht="25.2" customHeight="1" x14ac:dyDescent="0.3">
      <c r="A5" s="22" t="s">
        <v>1</v>
      </c>
      <c r="B5" s="18" t="s">
        <v>16</v>
      </c>
      <c r="C5" s="15"/>
      <c r="D5" t="s">
        <v>13</v>
      </c>
    </row>
    <row r="6" spans="1:7" ht="34.799999999999997" customHeight="1" x14ac:dyDescent="0.3">
      <c r="A6" s="24"/>
      <c r="B6" s="19" t="s">
        <v>17</v>
      </c>
      <c r="C6" s="17"/>
      <c r="D6" t="s">
        <v>14</v>
      </c>
      <c r="F6" s="17"/>
    </row>
    <row r="7" spans="1:7" ht="25.2" customHeight="1" x14ac:dyDescent="0.3">
      <c r="A7" s="23"/>
      <c r="B7" s="4" t="s">
        <v>2</v>
      </c>
      <c r="C7" s="15"/>
      <c r="D7" t="s">
        <v>13</v>
      </c>
    </row>
    <row r="8" spans="1:7" ht="19.95" customHeight="1" x14ac:dyDescent="0.3">
      <c r="A8" s="20" t="s">
        <v>3</v>
      </c>
      <c r="B8" s="20"/>
      <c r="C8" s="5" t="e">
        <f>C5/C3</f>
        <v>#DIV/0!</v>
      </c>
    </row>
    <row r="9" spans="1:7" ht="19.95" customHeight="1" x14ac:dyDescent="0.3">
      <c r="A9" s="20" t="s">
        <v>4</v>
      </c>
      <c r="B9" s="20"/>
      <c r="C9" s="5" t="e">
        <f>C6/C4</f>
        <v>#DIV/0!</v>
      </c>
    </row>
    <row r="10" spans="1:7" ht="19.95" customHeight="1" x14ac:dyDescent="0.3">
      <c r="A10" s="20" t="s">
        <v>5</v>
      </c>
      <c r="B10" s="20"/>
      <c r="C10" s="6" t="e">
        <f>IF(((0.85*C3-C5)/(0.85*C3))*0.1*C7&gt;0,((0.85*C3-C5)/(0.85*C3))*0.1*C7,0)*0.5+(IF((0.85*C4-C6)/(0.85*C4)*0.1*C7&gt;0,(0.85*C4-C6)/(0.85*C4)*0.1*C7,0)*0.5)</f>
        <v>#DIV/0!</v>
      </c>
    </row>
    <row r="11" spans="1:7" ht="19.95" customHeight="1" x14ac:dyDescent="0.3">
      <c r="A11" s="20" t="s">
        <v>6</v>
      </c>
      <c r="B11" s="20"/>
      <c r="C11" s="5" t="e">
        <f>C10/C7</f>
        <v>#DIV/0!</v>
      </c>
    </row>
    <row r="12" spans="1:7" x14ac:dyDescent="0.3">
      <c r="A12" s="7"/>
      <c r="B12" s="7"/>
      <c r="C12" s="7"/>
    </row>
    <row r="13" spans="1:7" x14ac:dyDescent="0.3">
      <c r="A13" s="7"/>
      <c r="B13" s="8"/>
      <c r="C13" s="7"/>
    </row>
    <row r="14" spans="1:7" x14ac:dyDescent="0.3">
      <c r="A14" s="7"/>
      <c r="B14" s="7"/>
      <c r="C14" s="7"/>
      <c r="G14" t="s">
        <v>15</v>
      </c>
    </row>
    <row r="15" spans="1:7" x14ac:dyDescent="0.3">
      <c r="A15" s="7"/>
      <c r="B15" s="7"/>
      <c r="C15" s="7"/>
    </row>
  </sheetData>
  <mergeCells count="7">
    <mergeCell ref="A11:B11"/>
    <mergeCell ref="A1:C1"/>
    <mergeCell ref="A3:A4"/>
    <mergeCell ref="A5:A7"/>
    <mergeCell ref="A8:B8"/>
    <mergeCell ref="A9:B9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F10" sqref="F10"/>
    </sheetView>
  </sheetViews>
  <sheetFormatPr defaultRowHeight="14.4" x14ac:dyDescent="0.3"/>
  <cols>
    <col min="1" max="1" width="27.44140625" customWidth="1"/>
    <col min="2" max="2" width="78.6640625" customWidth="1"/>
    <col min="3" max="3" width="16.109375" customWidth="1"/>
    <col min="6" max="6" width="20" customWidth="1"/>
  </cols>
  <sheetData>
    <row r="1" spans="1:6" ht="33" customHeight="1" x14ac:dyDescent="0.3">
      <c r="A1" s="21" t="s">
        <v>12</v>
      </c>
      <c r="B1" s="21"/>
      <c r="C1" s="21"/>
    </row>
    <row r="2" spans="1:6" x14ac:dyDescent="0.3">
      <c r="A2" s="1"/>
      <c r="B2" s="1"/>
      <c r="C2" s="1"/>
    </row>
    <row r="3" spans="1:6" ht="25.2" customHeight="1" x14ac:dyDescent="0.3">
      <c r="A3" s="27" t="s">
        <v>0</v>
      </c>
      <c r="B3" s="14" t="s">
        <v>10</v>
      </c>
      <c r="C3" s="2">
        <v>49</v>
      </c>
      <c r="D3" t="s">
        <v>13</v>
      </c>
    </row>
    <row r="4" spans="1:6" ht="25.2" customHeight="1" x14ac:dyDescent="0.3">
      <c r="A4" s="27"/>
      <c r="B4" s="14" t="s">
        <v>11</v>
      </c>
      <c r="C4" s="3">
        <v>0.75</v>
      </c>
      <c r="D4" t="s">
        <v>14</v>
      </c>
    </row>
    <row r="5" spans="1:6" ht="25.2" customHeight="1" x14ac:dyDescent="0.3">
      <c r="A5" s="27" t="s">
        <v>1</v>
      </c>
      <c r="B5" s="14" t="s">
        <v>10</v>
      </c>
      <c r="C5" s="2">
        <v>49</v>
      </c>
      <c r="D5" t="s">
        <v>13</v>
      </c>
    </row>
    <row r="6" spans="1:6" ht="25.2" customHeight="1" x14ac:dyDescent="0.3">
      <c r="A6" s="27"/>
      <c r="B6" s="14" t="s">
        <v>11</v>
      </c>
      <c r="C6" s="3">
        <v>0.55100000000000005</v>
      </c>
      <c r="D6" t="s">
        <v>14</v>
      </c>
      <c r="F6" s="17">
        <f>81/140</f>
        <v>0.57857142857142863</v>
      </c>
    </row>
    <row r="7" spans="1:6" ht="25.2" customHeight="1" x14ac:dyDescent="0.3">
      <c r="A7" s="10"/>
      <c r="B7" s="11" t="s">
        <v>2</v>
      </c>
      <c r="C7" s="12">
        <v>469753.8</v>
      </c>
      <c r="D7" t="s">
        <v>13</v>
      </c>
    </row>
    <row r="8" spans="1:6" ht="25.2" customHeight="1" x14ac:dyDescent="0.3">
      <c r="A8" s="13"/>
      <c r="B8" s="11" t="s">
        <v>9</v>
      </c>
      <c r="C8" s="12">
        <f>+C7*0.1</f>
        <v>46975.380000000005</v>
      </c>
    </row>
    <row r="9" spans="1:6" ht="19.95" customHeight="1" x14ac:dyDescent="0.3">
      <c r="A9" s="20" t="s">
        <v>3</v>
      </c>
      <c r="B9" s="20"/>
      <c r="C9" s="5">
        <f>C5/C3</f>
        <v>1</v>
      </c>
    </row>
    <row r="10" spans="1:6" ht="19.95" customHeight="1" x14ac:dyDescent="0.3">
      <c r="A10" s="20" t="s">
        <v>4</v>
      </c>
      <c r="B10" s="20"/>
      <c r="C10" s="5">
        <f>C6/C4</f>
        <v>0.73466666666666669</v>
      </c>
      <c r="F10" s="9"/>
    </row>
    <row r="11" spans="1:6" ht="19.95" customHeight="1" x14ac:dyDescent="0.3">
      <c r="A11" s="20" t="s">
        <v>7</v>
      </c>
      <c r="B11" s="20"/>
      <c r="C11" s="6">
        <f>IF(C9&lt;0.85,((1-C9)*0.5)*C7,0)+IF(C10&lt;0.85,((1-C10)*0.5)*C7,0)</f>
        <v>62320.670799999993</v>
      </c>
    </row>
    <row r="12" spans="1:6" ht="19.95" customHeight="1" x14ac:dyDescent="0.3">
      <c r="A12" s="25" t="s">
        <v>8</v>
      </c>
      <c r="B12" s="26"/>
      <c r="C12" s="6">
        <f>IF(C11&gt;C8,C8,C11)</f>
        <v>46975.380000000005</v>
      </c>
    </row>
    <row r="13" spans="1:6" ht="19.95" customHeight="1" x14ac:dyDescent="0.3">
      <c r="A13" s="20" t="s">
        <v>6</v>
      </c>
      <c r="B13" s="20"/>
      <c r="C13" s="5">
        <f>+C12/C7</f>
        <v>0.1</v>
      </c>
    </row>
    <row r="14" spans="1:6" x14ac:dyDescent="0.3">
      <c r="A14" s="7"/>
      <c r="B14" s="7"/>
      <c r="C14" s="7"/>
    </row>
    <row r="15" spans="1:6" x14ac:dyDescent="0.3">
      <c r="A15" s="7"/>
      <c r="B15" s="8"/>
      <c r="C15" s="7"/>
    </row>
    <row r="16" spans="1:6" x14ac:dyDescent="0.3">
      <c r="A16" s="7"/>
      <c r="B16" s="7"/>
      <c r="C16" s="7"/>
    </row>
    <row r="17" spans="1:3" x14ac:dyDescent="0.3">
      <c r="A17" s="7"/>
      <c r="B17" s="7"/>
      <c r="C17" s="7"/>
    </row>
  </sheetData>
  <mergeCells count="8">
    <mergeCell ref="A13:B13"/>
    <mergeCell ref="A12:B12"/>
    <mergeCell ref="A5:A6"/>
    <mergeCell ref="A1:C1"/>
    <mergeCell ref="A3:A4"/>
    <mergeCell ref="A9:B9"/>
    <mergeCell ref="A10:B10"/>
    <mergeCell ref="A11:B11"/>
  </mergeCells>
  <pageMargins left="0.7" right="0.7" top="0.75" bottom="0.75" header="0.3" footer="0.3"/>
  <pageSetup paperSize="9" orientation="landscape" r:id="rId1"/>
  <ignoredErrors>
    <ignoredError sqref="C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AG</vt:lpstr>
      <vt:lpstr>ADC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Jorge Duarte Pedro</dc:creator>
  <cp:lastModifiedBy>Célia Silva</cp:lastModifiedBy>
  <cp:lastPrinted>2019-10-17T11:04:34Z</cp:lastPrinted>
  <dcterms:created xsi:type="dcterms:W3CDTF">2017-08-25T16:13:21Z</dcterms:created>
  <dcterms:modified xsi:type="dcterms:W3CDTF">2022-04-05T16:40:26Z</dcterms:modified>
</cp:coreProperties>
</file>